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 LUCRU\GS CS OS 4.8 ECONOMIA SANATATII\"/>
    </mc:Choice>
  </mc:AlternateContent>
  <bookViews>
    <workbookView xWindow="0" yWindow="0" windowWidth="15330" windowHeight="7590"/>
  </bookViews>
  <sheets>
    <sheet name="Foaie1" sheetId="1" r:id="rId1"/>
    <sheet name="Foaie2" sheetId="2" r:id="rId2"/>
    <sheet name="Foaie3" sheetId="3" r:id="rId3"/>
  </sheets>
  <calcPr calcId="162913"/>
</workbook>
</file>

<file path=xl/calcChain.xml><?xml version="1.0" encoding="utf-8"?>
<calcChain xmlns="http://schemas.openxmlformats.org/spreadsheetml/2006/main">
  <c r="E75" i="1" l="1"/>
  <c r="E35" i="1"/>
  <c r="E52" i="1"/>
  <c r="E55" i="1"/>
  <c r="E58" i="1"/>
  <c r="E9" i="1" l="1"/>
  <c r="E27" i="1" l="1"/>
  <c r="E30" i="1"/>
  <c r="E18" i="1"/>
  <c r="E11" i="1" l="1"/>
  <c r="E84" i="1" l="1"/>
  <c r="E86" i="1"/>
  <c r="E70" i="1"/>
  <c r="E103" i="1" l="1"/>
  <c r="E99" i="1"/>
  <c r="E98" i="1" s="1"/>
  <c r="E94" i="1"/>
  <c r="E93" i="1" l="1"/>
  <c r="E45" i="1" l="1"/>
  <c r="E48" i="1"/>
  <c r="E66" i="1"/>
  <c r="E109" i="1"/>
  <c r="E112" i="1"/>
  <c r="E91" i="1"/>
  <c r="E69" i="1" s="1"/>
  <c r="E24" i="1"/>
  <c r="E108" i="1" l="1"/>
  <c r="E107" i="1" s="1"/>
  <c r="E14" i="1" l="1"/>
  <c r="E8" i="1" s="1"/>
  <c r="E44" i="1"/>
  <c r="E34" i="1" s="1"/>
</calcChain>
</file>

<file path=xl/sharedStrings.xml><?xml version="1.0" encoding="utf-8"?>
<sst xmlns="http://schemas.openxmlformats.org/spreadsheetml/2006/main" count="174" uniqueCount="152">
  <si>
    <t>Punctaj</t>
  </si>
  <si>
    <t>1.</t>
  </si>
  <si>
    <t>1.1.</t>
  </si>
  <si>
    <t>1.2.</t>
  </si>
  <si>
    <t>1.3.</t>
  </si>
  <si>
    <t>1.4.</t>
  </si>
  <si>
    <t>2.</t>
  </si>
  <si>
    <t>2.1.</t>
  </si>
  <si>
    <t>2.4.</t>
  </si>
  <si>
    <t>2.5.</t>
  </si>
  <si>
    <t>2.6.</t>
  </si>
  <si>
    <t>3.</t>
  </si>
  <si>
    <t>3.1.</t>
  </si>
  <si>
    <t>3.2.</t>
  </si>
  <si>
    <t>4.1.</t>
  </si>
  <si>
    <t>Programul Operaţional Capital Uman 2014-2020</t>
  </si>
  <si>
    <t xml:space="preserve">Grupul țintă al proiectului – definire grup țintă, identificare nevoi </t>
  </si>
  <si>
    <t>1.6.</t>
  </si>
  <si>
    <t>Descrierea clară a partenerilor, a rolului acestora, a utilității şi relevanței experienței fiecărui membru al parteneriatului în raport cu nevoile identificate ale grupului țintă şi cu obiectivele proiectului</t>
  </si>
  <si>
    <t>Indicatorii de realizare sunt rezultatul direct al activităților proiectului, țintele sunt realiste (cuantificate corect) şi conduc la îndeplinirea obiectivelor proiectului</t>
  </si>
  <si>
    <t xml:space="preserve">2.2. </t>
  </si>
  <si>
    <t xml:space="preserve">2.3. </t>
  </si>
  <si>
    <t>Proiectul prezintă valoare adăugată</t>
  </si>
  <si>
    <t>3.3.</t>
  </si>
  <si>
    <t>Fundamentarea economico-financiară a costurilor</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</si>
  <si>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</si>
  <si>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</si>
  <si>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</si>
  <si>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</si>
  <si>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 în interiorul punctului A</t>
  </si>
  <si>
    <t>punctajele sunt disjunctive în interiorul punctului B</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</si>
  <si>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</si>
  <si>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</si>
  <si>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</si>
  <si>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RELEVANȚĂ – măsura în care proiectul contribuie la realizarea obiectivelor din documentele strategice relevante şi la soluționarea nevoilor specifice ale grupului țintă (maxim 30 puncte; minim 21 puncte)</t>
  </si>
  <si>
    <t>Observații</t>
  </si>
  <si>
    <t xml:space="preserve">Analiza nevoilor grupului ţintă </t>
  </si>
  <si>
    <t>1.5.</t>
  </si>
  <si>
    <t xml:space="preserve">Sunt prezentate măsurile de prevenire a apariției riscurilor şi de atenuare a efectelor acestora. 
</t>
  </si>
  <si>
    <t xml:space="preserve">punctajele sunt cumulative pentru punctele A, B </t>
  </si>
  <si>
    <t>1.7.</t>
  </si>
  <si>
    <t xml:space="preserve">punctajele sunt cumulative </t>
  </si>
  <si>
    <t xml:space="preserve">Planificarea activităților proiectului este raţională în raport cu natura activităților propuse și cu rezultatele așteptate.
</t>
  </si>
  <si>
    <t>Anexa 3: Criterii de evaluare și selecție</t>
  </si>
  <si>
    <t>În proiect sunt identificate riscurile care pot afecta atingerea obiectivelor proiectului şi este prevăzut un plan de gestionare a acestora</t>
  </si>
  <si>
    <t>3.4.</t>
  </si>
  <si>
    <t>3.5.</t>
  </si>
  <si>
    <t>A.</t>
  </si>
  <si>
    <t xml:space="preserve">B. </t>
  </si>
  <si>
    <t>Criteriul/ Subcriteriul de evaluare și selecție</t>
  </si>
  <si>
    <t>EFICACITATE – măsura în care rezultatele proiectului contribuie la atingerea obiectivelor propuse (maxim 30 puncte; minim 21 puncte)</t>
  </si>
  <si>
    <t>Proiectul și/sau rezultatele obținute în urma implementării acestuia sunt multiplicate la diferite niveluri (local, regional, sectorial, național)</t>
  </si>
  <si>
    <t>Proiectul are prevăzute activități care duc la transferabilitatea rezultatelor proiectului către alt grup țintă (de exemplu metodologii, materiale de instruire, curricula etc.)</t>
  </si>
  <si>
    <t>Proiectul prevede utilizarea rezultatelor proiectului în activităţi/ proiecte ulterioare</t>
  </si>
  <si>
    <t>Experiența profesională a managerului de proiect este relevantă pentru domeniul  proiectului</t>
  </si>
  <si>
    <t xml:space="preserve">Resursele materiale puse la dispoziție de solicitant și/sau parteneri sunt utile pentru buna implementare a proiectului (ex. sedii, echipamente, mijloace de transport etc.)  </t>
  </si>
  <si>
    <t>Pozițiile membrilor echipei de management a proiectului sunt justificate, având atribuții individuale, care nu se suprapun, chiar dacă proiectul se implementează în parteneriat sau se apelează la externalizare</t>
  </si>
  <si>
    <t>3.6.</t>
  </si>
  <si>
    <t>punctajele sunt cumulative între punctele A și B</t>
  </si>
  <si>
    <t>Termenele de realizare ţin cont de durata de obţinere a rezultatelor şi de resursele puse la dispoziţie prin proiect</t>
  </si>
  <si>
    <t>Resursele care vor fi achiziționate sunt justificate în raport cu activitățile şi cu rezultatele proiectului.</t>
  </si>
  <si>
    <t xml:space="preserve">Sunt justificate achizițiile în cadrul proiectului, în raport cu activităţile proiectului şi cu resursele existente la solicitant şi la partener, dacă este cazul.
</t>
  </si>
  <si>
    <t>SUSTENABILITATEA REZULTATELOR PROIECTULUI – măsura în care proiectul asigură continuarea efectelor sale şi valorificarea rezultatelor obținute după încetarea sursei de finanțare (maxim 10 puncte; minim 7 puncte)</t>
  </si>
  <si>
    <t xml:space="preserve">Experiența operațională a solicitantului și/ sau a partenerilor </t>
  </si>
  <si>
    <t>Indicatorii de rezultat sunt corelați cu obiectivele proiectului şi conduc la îndeplinirea obiectivelor programului</t>
  </si>
  <si>
    <t>Proiectul prevede măsuri de valorificare a rezultatelor proiectului după finalizarea acestuia</t>
  </si>
  <si>
    <r>
      <rPr>
        <b/>
        <sz val="11"/>
        <color rgb="FF002060"/>
        <rFont val="Calibri"/>
        <family val="2"/>
        <scheme val="minor"/>
      </rPr>
      <t>Axa prioritară 4:</t>
    </r>
    <r>
      <rPr>
        <sz val="11"/>
        <color rgb="FF002060"/>
        <rFont val="Calibri"/>
        <family val="2"/>
        <scheme val="minor"/>
      </rPr>
      <t xml:space="preserve"> </t>
    </r>
    <r>
      <rPr>
        <i/>
        <sz val="11"/>
        <color rgb="FF002060"/>
        <rFont val="Calibri"/>
        <family val="2"/>
        <scheme val="minor"/>
      </rPr>
      <t>Incluziunea socială și combaterea sărăciei</t>
    </r>
  </si>
  <si>
    <r>
      <rPr>
        <b/>
        <sz val="11"/>
        <color rgb="FF002060"/>
        <rFont val="Calibri"/>
        <family val="2"/>
        <scheme val="minor"/>
      </rPr>
      <t xml:space="preserve">Obiectivul specific 4.8: </t>
    </r>
    <r>
      <rPr>
        <sz val="11"/>
        <color rgb="FF002060"/>
        <rFont val="Calibri"/>
        <family val="2"/>
        <scheme val="minor"/>
      </rPr>
      <t>Îmbunătățirea nivelului de competențe al profesioniștilor din sectorul medical</t>
    </r>
  </si>
  <si>
    <r>
      <t xml:space="preserve">Prin proiect se asigură implementarea măsurilor incluse în </t>
    </r>
    <r>
      <rPr>
        <i/>
        <sz val="11"/>
        <color rgb="FF002060"/>
        <rFont val="Calibri"/>
        <family val="2"/>
        <scheme val="minor"/>
      </rPr>
      <t>Strategia a Naţională de Sănătate 2014-2020</t>
    </r>
    <r>
      <rPr>
        <sz val="11"/>
        <color rgb="FF002060"/>
        <rFont val="Calibri"/>
        <family val="2"/>
        <scheme val="minor"/>
      </rPr>
      <t xml:space="preserve"> şi a </t>
    </r>
    <r>
      <rPr>
        <i/>
        <sz val="11"/>
        <color rgb="FF002060"/>
        <rFont val="Calibri"/>
        <family val="2"/>
        <scheme val="minor"/>
      </rPr>
      <t>Planului de acțiuni pe perioada 2014 -2020 pentru implementarea Strategiei naţionale</t>
    </r>
  </si>
  <si>
    <r>
      <t xml:space="preserve">Proiectul contribuie prin activitățile propuse la promovarea temelor orizontale din POCU 2014-2020, conform specificațiilor din Ghidului Solicitantului </t>
    </r>
    <r>
      <rPr>
        <b/>
        <i/>
        <sz val="11"/>
        <color rgb="FF002060"/>
        <rFont val="Calibri"/>
        <family val="2"/>
        <scheme val="minor"/>
      </rPr>
      <t>(egalitate de şanse/ nediscriminare/ egalitatea între femei și bărbați; utilizarea TIC și contribuția la dezvoltarea de competențe digitale</t>
    </r>
    <r>
      <rPr>
        <b/>
        <sz val="11"/>
        <color rgb="FF002060"/>
        <rFont val="Calibri"/>
        <family val="2"/>
        <scheme val="minor"/>
      </rPr>
      <t xml:space="preserve">) </t>
    </r>
  </si>
  <si>
    <r>
      <t xml:space="preserve">Sunt prezentate măsuri specifice prin care se asigură respectarea prevederilor legale în domeniul </t>
    </r>
    <r>
      <rPr>
        <i/>
        <sz val="11"/>
        <color rgb="FF002060"/>
        <rFont val="Calibri"/>
        <family val="2"/>
        <scheme val="minor"/>
      </rPr>
      <t>egalității de şanse/ nediscriminare/ egalitatea între femei și bărbați</t>
    </r>
  </si>
  <si>
    <r>
      <t xml:space="preserve">Sunt prezentate măsuri specifice prin care se asigură respectarea prevederilor legale în domeniul </t>
    </r>
    <r>
      <rPr>
        <i/>
        <sz val="11"/>
        <color rgb="FF002060"/>
        <rFont val="Calibri"/>
        <family val="2"/>
        <scheme val="minor"/>
      </rPr>
      <t>utilizării TIC și contribuției la dezvoltarea de competențe digitale</t>
    </r>
  </si>
  <si>
    <r>
      <t>Proiectul contribuie prin activitățile propuse la promovarea temelor secundare din POCU 2014-2020, conform specificațiilor din Ghidului Solicitantului (</t>
    </r>
    <r>
      <rPr>
        <b/>
        <i/>
        <sz val="11"/>
        <color rgb="FF002060"/>
        <rFont val="Calibri"/>
        <family val="2"/>
        <scheme val="minor"/>
      </rPr>
      <t>inovare socială/ nediscriminare</t>
    </r>
    <r>
      <rPr>
        <b/>
        <sz val="11"/>
        <color rgb="FF002060"/>
        <rFont val="Calibri"/>
        <family val="2"/>
        <scheme val="minor"/>
      </rPr>
      <t>)</t>
    </r>
  </si>
  <si>
    <r>
      <t xml:space="preserve">Pentru proiectele care prevăd o țintă a indicatorului de rezultat </t>
    </r>
    <r>
      <rPr>
        <i/>
        <sz val="11"/>
        <color rgb="FF002060"/>
        <rFont val="Calibri"/>
        <family val="2"/>
        <scheme val="minor"/>
      </rPr>
      <t xml:space="preserve">4S204 Instrumente/ proceduri/ mecanisme etc. validate și utilizate în furnizarea serviciilor, din care: din  sectorul medical, </t>
    </r>
    <r>
      <rPr>
        <sz val="11"/>
        <color rgb="FF002060"/>
        <rFont val="Calibri"/>
        <family val="2"/>
        <scheme val="minor"/>
      </rPr>
      <t>o țintă de</t>
    </r>
    <r>
      <rPr>
        <i/>
        <sz val="11"/>
        <color rgb="FF002060"/>
        <rFont val="Calibri"/>
        <family val="2"/>
        <scheme val="minor"/>
      </rPr>
      <t xml:space="preserve"> 80% </t>
    </r>
    <r>
      <rPr>
        <sz val="11"/>
        <color rgb="FF002060"/>
        <rFont val="Calibri"/>
        <family val="2"/>
        <scheme val="minor"/>
      </rPr>
      <t>din ținta indicatorului 4S207</t>
    </r>
  </si>
  <si>
    <r>
      <rPr>
        <b/>
        <sz val="11"/>
        <color rgb="FF002060"/>
        <rFont val="Calibri"/>
        <family val="2"/>
        <scheme val="minor"/>
      </rPr>
      <t>Proiectul detaliază modul în care sunt identificate și implicate în activitățile proiectului categorii specifice de persoane care fac parte din grupul țintă</t>
    </r>
    <r>
      <rPr>
        <sz val="11"/>
        <color rgb="FF002060"/>
        <rFont val="Calibri"/>
        <family val="2"/>
        <scheme val="minor"/>
      </rPr>
      <t xml:space="preserve"> 
</t>
    </r>
  </si>
  <si>
    <r>
      <t xml:space="preserve">Sunt identificate riscuri care pot afecta implementarea proiectului. 
</t>
    </r>
    <r>
      <rPr>
        <i/>
        <sz val="11"/>
        <color rgb="FF002060"/>
        <rFont val="Calibri"/>
        <family val="2"/>
        <scheme val="minor"/>
      </rPr>
      <t>NB. Se va ține cont de realismul descrierii riscurilor. Nu se va acorda prioritate numărului riscurilor identificate</t>
    </r>
  </si>
  <si>
    <r>
      <t xml:space="preserve">EFICIENȚĂ – măsura în care proiectul asigură utilizarea optimă a resurselor financiare în termeni de rezonabilitate a costurilor, fundamentarea bugetului, respectarea plafoanelor prevăzute în </t>
    </r>
    <r>
      <rPr>
        <b/>
        <i/>
        <sz val="11"/>
        <color rgb="FF002060"/>
        <rFont val="Calibri"/>
        <family val="2"/>
        <scheme val="minor"/>
      </rPr>
      <t>Orientările Generale</t>
    </r>
    <r>
      <rPr>
        <b/>
        <sz val="11"/>
        <color rgb="FF002060"/>
        <rFont val="Calibri"/>
        <family val="2"/>
        <scheme val="minor"/>
      </rPr>
      <t xml:space="preserve"> în vederea atingerii rezultatelor propuse, precum și asigurarea capacitații operaționale a solicitantului și a partenerilor -  (maxim 30 puncte; minim 21 puncte)</t>
    </r>
  </si>
  <si>
    <r>
      <t>Ghid Specific "</t>
    </r>
    <r>
      <rPr>
        <b/>
        <i/>
        <sz val="11"/>
        <color rgb="FF002060"/>
        <rFont val="Calibri"/>
        <family val="2"/>
        <scheme val="minor"/>
      </rPr>
      <t>Programe de formare și dezvoltare profesională continuă  în domeniul economiei sănătății  - Economia sănătății și echitatea în accesul la servicii și tehnologii”</t>
    </r>
  </si>
  <si>
    <r>
      <t xml:space="preserve">Pentru proiectele care prevăd o țintă a indicatorului de rezultat 4S204 </t>
    </r>
    <r>
      <rPr>
        <i/>
        <sz val="11"/>
        <color rgb="FF002060"/>
        <rFont val="Calibri"/>
        <family val="2"/>
        <scheme val="minor"/>
      </rPr>
      <t>Instrumente/ proceduri/ mecanisme etc. validate și utilizate în furnizarea serviciilor, din care: din  sectorul medical</t>
    </r>
    <r>
      <rPr>
        <sz val="11"/>
        <color rgb="FF002060"/>
        <rFont val="Calibri"/>
        <family val="2"/>
        <scheme val="minor"/>
      </rPr>
      <t xml:space="preserve"> de 100% din ținta indicatorului 4S207</t>
    </r>
  </si>
  <si>
    <r>
      <t xml:space="preserve">Contribuția proiectului la </t>
    </r>
    <r>
      <rPr>
        <b/>
        <i/>
        <sz val="11"/>
        <color rgb="FF002060"/>
        <rFont val="Calibri"/>
        <family val="2"/>
        <scheme val="minor"/>
      </rPr>
      <t>îmbunătățirea competențelor specialiştilor în furnizarea de servicii medicale</t>
    </r>
  </si>
  <si>
    <r>
      <t xml:space="preserve">Costurile incluse în buget sunt oportune în raport cu activitatea secundară din proiect - </t>
    </r>
    <r>
      <rPr>
        <i/>
        <sz val="11"/>
        <color rgb="FF002060"/>
        <rFont val="Calibri"/>
        <family val="2"/>
        <scheme val="minor"/>
      </rPr>
      <t xml:space="preserve">Sub-activitatea 1.2. Formarea personalului didactic implicat în furnizarea programului postuniversitar în domeniul economiei sănătății </t>
    </r>
    <r>
      <rPr>
        <sz val="11"/>
        <color rgb="FF002060"/>
        <rFont val="Calibri"/>
        <family val="2"/>
        <scheme val="minor"/>
      </rPr>
      <t>și rezultatele așteptate</t>
    </r>
  </si>
  <si>
    <r>
      <t xml:space="preserve">Echipa de implementare a proiectului – experții cheie implicați în </t>
    </r>
    <r>
      <rPr>
        <i/>
        <sz val="11"/>
        <color rgb="FF002060"/>
        <rFont val="Calibri"/>
        <family val="2"/>
        <scheme val="minor"/>
      </rPr>
      <t>Activitatea 1 -  Sub-activitatea 1.2. Formarea personalului didactic implicat în furnizarea programului postuniversitar în domeniul economiei sănătății</t>
    </r>
    <r>
      <rPr>
        <sz val="11"/>
        <color rgb="FF002060"/>
        <rFont val="Calibri"/>
        <family val="2"/>
        <scheme val="minor"/>
      </rPr>
      <t xml:space="preserve"> este adecvată ca expertiză și durată de implicare în raport cu planul de implementare a proiectului și cu rezultatele estimate</t>
    </r>
  </si>
  <si>
    <r>
      <t xml:space="preserve">Experiența solicitantului/ partenerului/ partenerilor în implementarea Activității 1 -  </t>
    </r>
    <r>
      <rPr>
        <b/>
        <i/>
        <sz val="11"/>
        <color rgb="FF002060"/>
        <rFont val="Calibri"/>
        <family val="2"/>
        <scheme val="minor"/>
      </rPr>
      <t xml:space="preserve">Sub-activitatea 1.1. şi Sub-activitatea 1.2. </t>
    </r>
  </si>
  <si>
    <t>punctajele sunt disjunctive în interiorul sub-activității 1.1.</t>
  </si>
  <si>
    <t>punctajele sunt cumulative pe sub activitățile 1.1 și 1.2</t>
  </si>
  <si>
    <t>punctajele sunt disjunctive în interiorul sub-activității 1.2.</t>
  </si>
  <si>
    <r>
      <t xml:space="preserve">Contribuția proiectului la utilizarea de </t>
    </r>
    <r>
      <rPr>
        <b/>
        <i/>
        <sz val="11"/>
        <color rgb="FF002060"/>
        <rFont val="Calibri"/>
        <family val="2"/>
        <scheme val="minor"/>
      </rPr>
      <t>Instrumente/ proceduri/ mecanisme etc. în furnizarea serviciilor</t>
    </r>
  </si>
  <si>
    <r>
      <t xml:space="preserve">Proiectul prezintă detalii privind identificarea (modalitatea de recrutare) şi implicarea în activitățile proiectului a grupului țintă - </t>
    </r>
    <r>
      <rPr>
        <i/>
        <sz val="11"/>
        <color rgb="FF002060"/>
        <rFont val="Calibri"/>
        <family val="2"/>
        <scheme val="minor"/>
      </rPr>
      <t xml:space="preserve">Personal din autorități publice; personal implicat în furnizarea de servicii medicale/ specialiști implicați în furnizarea de servicii medicale; personal implicat în furnizarea de servicii conexe actului medical   - </t>
    </r>
    <r>
      <rPr>
        <sz val="11"/>
        <color rgb="FF002060"/>
        <rFont val="Calibri"/>
        <family val="2"/>
        <scheme val="minor"/>
      </rPr>
      <t>din cele 7 regiuni mai puțin dezvoltate (asigurarea prezentei numărului de membri propuşi)</t>
    </r>
  </si>
  <si>
    <r>
      <t xml:space="preserve">Proiectul prezintă detalii privind identificarea (modalitatea de recrutare) şi implicarea în activitățile proiectului a grupului țintă - </t>
    </r>
    <r>
      <rPr>
        <i/>
        <sz val="11"/>
        <color rgb="FF002060"/>
        <rFont val="Calibri"/>
        <family val="2"/>
        <scheme val="minor"/>
      </rPr>
      <t xml:space="preserve">Personal din autorități publice; personal implicat în furnizarea de servicii medicale/ specialiști implicați în furnizarea de servicii medicale; personal implicat în furnizarea de servicii conexe actului medical - </t>
    </r>
    <r>
      <rPr>
        <sz val="11"/>
        <color rgb="FF002060"/>
        <rFont val="Calibri"/>
        <family val="2"/>
        <scheme val="minor"/>
      </rPr>
      <t>din regiunea mai dezvoltată (asigurarea prezentei numărului de membri propuşi)</t>
    </r>
  </si>
  <si>
    <r>
      <t>Proiectul prezintă beneficiile suplimentare pe care membrii grupului țintă</t>
    </r>
    <r>
      <rPr>
        <i/>
        <sz val="11"/>
        <color rgb="FF002060"/>
        <rFont val="Calibri"/>
        <family val="2"/>
        <scheme val="minor"/>
      </rPr>
      <t xml:space="preserve"> - Personal din autorități publice; personal implicat în furnizarea de servicii medicale/ specialiști implicați în furnizarea de servicii medicale; personal implicat în furnizarea de servicii conexe actului medical - </t>
    </r>
    <r>
      <rPr>
        <sz val="11"/>
        <color rgb="FF002060"/>
        <rFont val="Calibri"/>
        <family val="2"/>
        <scheme val="minor"/>
      </rPr>
      <t>le primesc ca urmare a implementării proiectului</t>
    </r>
  </si>
  <si>
    <r>
      <t>Proiectul prezintă impactul estimat asupra grupului ţintă  -Personal din autorități publice; personal implicat în furnizarea de servicii medicale/ specialiști implicați în furnizarea de servicii medicale; personal implicat în furnizarea de servicii conexe actului medical</t>
    </r>
    <r>
      <rPr>
        <i/>
        <sz val="11"/>
        <color rgb="FF002060"/>
        <rFont val="Calibri"/>
        <family val="2"/>
        <scheme val="minor"/>
      </rPr>
      <t xml:space="preserve">, </t>
    </r>
    <r>
      <rPr>
        <sz val="11"/>
        <color rgb="FF002060"/>
        <rFont val="Calibri"/>
        <family val="2"/>
        <scheme val="minor"/>
      </rPr>
      <t>precum</t>
    </r>
    <r>
      <rPr>
        <i/>
        <sz val="11"/>
        <color rgb="FF002060"/>
        <rFont val="Calibri"/>
        <family val="2"/>
        <scheme val="minor"/>
      </rPr>
      <t xml:space="preserve"> </t>
    </r>
    <r>
      <rPr>
        <sz val="11"/>
        <color rgb="FF002060"/>
        <rFont val="Calibri"/>
        <family val="2"/>
        <scheme val="minor"/>
      </rPr>
      <t>şi asupra domeniului vizat de apelul de proiecte</t>
    </r>
  </si>
  <si>
    <r>
      <t>Echipa de implementare a proiectului – experții cheie implicați în A</t>
    </r>
    <r>
      <rPr>
        <i/>
        <sz val="11"/>
        <color rgb="FF002060"/>
        <rFont val="Calibri"/>
        <family val="2"/>
        <scheme val="minor"/>
      </rPr>
      <t>ctivitatea 1 - Sub-activitatea 1.1. Elaborare curriculum şi a materialelor de formare pentru programul postuniversitar în domeniul economiei sănătății și integrarea acestuia în sistemul național de învățământ public postuniversitar</t>
    </r>
    <r>
      <rPr>
        <sz val="11"/>
        <color rgb="FF002060"/>
        <rFont val="Calibri"/>
        <family val="2"/>
        <scheme val="minor"/>
      </rPr>
      <t xml:space="preserve"> este adecvată ca expertiză și durată de implicare în raport cu planul de implementare a proiectului și cu rezultatele estimate</t>
    </r>
  </si>
  <si>
    <t xml:space="preserve">Solicitantul/ Partenerul implicat/partenerii implicaţi în implementarea Activității 1 - Sub-activitatea 1.3. are experiență de până la 12 luni în domeniul de activitate vizat de aceasta </t>
  </si>
  <si>
    <t xml:space="preserve">Solicitantul/ Partenerul implicat/partenerii implicaţi în implementarea Activității 1 - Sub-activitatea 1.3.  are experiență de între 12,1 luni - 24 luni în domeniul de activitate vizat de aceasta </t>
  </si>
  <si>
    <t xml:space="preserve">Solicitantul/ Partenerul implicat/partenerii implicaţi în implementarea Activității 1 - Sub-activitatea 1.3.  are experiență de peste 24 luni în domeniul de activitate vizat de aceasta </t>
  </si>
  <si>
    <t xml:space="preserve">Solicitantul/ Partenerul implicat/partenerii implicaţi în implementarea sub-activității 1.1. are/ au experiență de până la 12 luni în domeniul de activitate vizat de aceasta </t>
  </si>
  <si>
    <t xml:space="preserve">Solicitantul/ Partenerul implicat/partenerii implicaţi în implementarea sub-activității 1.1. are/ au experiență între 12,1 luni – 36 luni în domeniul de activitate vizat de aceasta </t>
  </si>
  <si>
    <t xml:space="preserve">Solicitantul/ Partenerul implicat/partenerii implicaţi în implementarea sub-activității 1.1. are/ au experiență peste 36 luni în domeniul de activitate vizat de aceasta </t>
  </si>
  <si>
    <t>Activitatea 1 - Sub-activitatea 1.2 Formarea personalului didactic implicat în furnizarea programului postuniversitar în domeniul economiei sănătății</t>
  </si>
  <si>
    <t xml:space="preserve">Solicitantul/ Partenerul implicat/partenerii implicaţi în implementarea sub-activității 1.2. are/ au experiență de până la  6 luni în domeniul de activitate vizat de aceasta </t>
  </si>
  <si>
    <t xml:space="preserve">Solicitantul/ Partenerul implicat/partenerii implicaţi în implementarea sub-activității 1.2. are/ au experiență între 6,1 luni – 12 luni în domeniul de activitate vizat de aceasta </t>
  </si>
  <si>
    <t xml:space="preserve">Solicitantul/ Partenerul implicat/partenerii implicaţi în implementarea sub-activității 1.2. are/ au experiență peste 12 luni în domeniul de activitate vizat de aceasta </t>
  </si>
  <si>
    <t>Proiectul are prevăzute, din timpul implementării, acţiuni/ activităţi care duc la sustenabilitatea proiectului (de exemplu, crearea de parteneriate, implicare în proiect a altor factori interesaţi, alocarea în bugetul viitor a unei sume pentru continuarea activităţii, valorificarea rezultatelor printr-un alt proiect/ alte activităţi, demararea unor activităţi care să continue proiectul prezent etc.)</t>
  </si>
  <si>
    <r>
      <t xml:space="preserve">Notarea cu  0 a unui subcriteriu NU conduce la respingerea proiectului, procesul de evaluare şi selecţie continuându-se, în funcţie de punctajul final obţinut de proiect.
Punctajul aferent unui criteriu reprezintă suma punctajelor obținute la fiecare subcriteriu aferent.
Punctajul final reprezintă suma punctajelor obținute la toate cele 4 criterii.
Un proiect va fi selectat pentru finanţare numai dacă va cumula în urma evaluării un punctaj minim de 70 de puncte, precum și punctajul minim pe fiecare dintre cele 4 criterii.
</t>
    </r>
    <r>
      <rPr>
        <b/>
        <sz val="11"/>
        <color rgb="FF002060"/>
        <rFont val="Calibri"/>
        <family val="2"/>
        <scheme val="minor"/>
      </rPr>
      <t xml:space="preserve">În contextul prezentului ghid al solicitantului – condiții specifice va fi aprobat un singur proiect, respectiv proiectul care îndeplinește cerințele de eligibilitate și punctajul cel mai mare în etapa de evaluare tehnică și financiară. Apelul va fi considerat închis la data contractării acestui proiect. </t>
    </r>
  </si>
  <si>
    <r>
      <t xml:space="preserve">Proiectul prezintă necesitatea organizării unor programe de formare pentru grupul țintă </t>
    </r>
    <r>
      <rPr>
        <i/>
        <sz val="11"/>
        <color rgb="FF002060"/>
        <rFont val="Calibri"/>
        <family val="2"/>
        <scheme val="minor"/>
      </rPr>
      <t xml:space="preserve">- Personal din autorități publice; Personal implicat în furnizarea de servicii medicale/ Specialiști implicați în furnizarea de servicii medicale; Personal implicat în furnizarea de servicii conexe actului medical (Activitatea 1,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din prezentul ghid?</t>
    </r>
  </si>
  <si>
    <r>
      <t xml:space="preserve">Este descrisă experiența relevantă a solicitantului şi/ sau a partenerului/ partenerilor, implicarea acestora în proiect şi sunt prezentate resursele materiale şi umane pe care le are fiecare la dispoziție pentru implementarea </t>
    </r>
    <r>
      <rPr>
        <i/>
        <sz val="11"/>
        <color rgb="FF002060"/>
        <rFont val="Calibri"/>
        <family val="2"/>
        <scheme val="minor"/>
      </rPr>
      <t>Activității 1 - Sub-activitatea 1.1. Elaborarea curriculum şi a materialelor de formare pentru programul de formare în domeniul economiei sănătății și integrarea acestuia în sistemul național de învățământ</t>
    </r>
    <r>
      <rPr>
        <sz val="11"/>
        <color rgb="FF002060"/>
        <rFont val="Calibri"/>
        <family val="2"/>
        <scheme val="minor"/>
      </rPr>
      <t>?</t>
    </r>
  </si>
  <si>
    <r>
      <t xml:space="preserve">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există corelare între activități, realizările imediate (natură şi ținte) şi grupul țintă (natură şi dimensiune)?</t>
    </r>
  </si>
  <si>
    <r>
      <t xml:space="preserve">Proiectul prevede măsuri adecvate de monitorizare 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 xml:space="preserve">în raport cu complexitatea acestuia, pentru a asigura atingerea rezultatelor propuse (raportare la indicatorul de rezultat 4S202 </t>
    </r>
    <r>
      <rPr>
        <i/>
        <sz val="11"/>
        <color rgb="FF002060"/>
        <rFont val="Calibri"/>
        <family val="2"/>
        <scheme val="minor"/>
      </rPr>
      <t>Persoane care și-au îmbunătățit nivelul de calificare/ certificate urmare a sprijinului primit</t>
    </r>
  </si>
  <si>
    <r>
      <t xml:space="preserve">Echipa de implementare a proiectului – experții cheie implicați în </t>
    </r>
    <r>
      <rPr>
        <i/>
        <sz val="11"/>
        <color rgb="FF002060"/>
        <rFont val="Calibri"/>
        <family val="2"/>
        <scheme val="minor"/>
      </rPr>
      <t>Activitatea 1 - Sub-activitatea 1.3. Derularea în regim pilot a programului postuniversitar de formare profesională continuă şi/ sau programului postuniversitar de educație permanentă în domeniul economiei sănătății</t>
    </r>
    <r>
      <rPr>
        <sz val="11"/>
        <color rgb="FF002060"/>
        <rFont val="Calibri"/>
        <family val="2"/>
        <scheme val="minor"/>
      </rPr>
      <t xml:space="preserve"> este adecvată ca  expertiză și durată de implicare în raport cu planul de implementare a proiectului și cu rezultatele estimate</t>
    </r>
  </si>
  <si>
    <r>
      <t>Planificarea</t>
    </r>
    <r>
      <rPr>
        <i/>
        <sz val="11"/>
        <color rgb="FF002060"/>
        <rFont val="Calibri"/>
        <family val="2"/>
        <scheme val="minor"/>
      </rPr>
      <t xml:space="preserve"> Activităţii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este raţională în raport cu natura activităților propuse și cu rezultatele așteptate.</t>
    </r>
  </si>
  <si>
    <r>
      <t xml:space="preserve">Pentru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există corelare între sub-activitate, realizările imediate (natură şi ținte)?</t>
    </r>
  </si>
  <si>
    <r>
      <t xml:space="preserve">Este descrisă experiența relevantă a solicitantului şi/ sau a partenerilor, implicarea acestora în proiect şi sunt prezentate resursele materiale şi umane pe care le are fiecare la dispoziție pentru implementarea </t>
    </r>
    <r>
      <rPr>
        <i/>
        <sz val="11"/>
        <color rgb="FF002060"/>
        <rFont val="Calibri"/>
        <family val="2"/>
        <scheme val="minor"/>
      </rPr>
      <t xml:space="preserve">Activității 1 - Sub-activitatea 1.3. Derularea în regim pilot a programului postuniversitar de formare profesională continuă şi/ sau programului postuniversitar de educație permanentă în domeniul economiei sănătății. </t>
    </r>
  </si>
  <si>
    <r>
      <t xml:space="preserve">Este descrisă experiența relevantă a solicitantului şi/ sau a partenerilor, implicarea acestora în proiect şi sunt prezentate resursele materiale şi umane pe care le are fiecare la dispoziție pentru implementarea </t>
    </r>
    <r>
      <rPr>
        <i/>
        <sz val="11"/>
        <color rgb="FF002060"/>
        <rFont val="Calibri"/>
        <family val="2"/>
        <scheme val="minor"/>
      </rPr>
      <t>Activității 1 -  Sub-activitatea 1.2. Formarea personalului didactic implicat în furnizarea programului postuniversitar de formare profesională continuă şi/ sau programului postuniversitar de educație permanentă în domeniul economiei sănătății.</t>
    </r>
  </si>
  <si>
    <r>
      <t xml:space="preserve">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 </t>
    </r>
    <r>
      <rPr>
        <sz val="11"/>
        <color rgb="FF002060"/>
        <rFont val="Calibri"/>
        <family val="2"/>
        <scheme val="minor"/>
      </rPr>
      <t>există corelare între sub-activitate, realizările imediate (natură şi ținte)?</t>
    </r>
  </si>
  <si>
    <r>
      <rPr>
        <i/>
        <sz val="11"/>
        <color rgb="FF002060"/>
        <rFont val="Calibri"/>
        <family val="2"/>
        <scheme val="minor"/>
      </rPr>
      <t xml:space="preserve">Activitatea 1 - Sub-activitatea 1.1.Elaborarea curriculum şi a materialelor de formare pentru programul de formare în domeniul economiei sănătății și integrarea acestuia în sistemul național de învățământ </t>
    </r>
    <r>
      <rPr>
        <sz val="11"/>
        <color rgb="FF002060"/>
        <rFont val="Calibri"/>
        <family val="2"/>
        <scheme val="minor"/>
      </rPr>
      <t xml:space="preserve">şi </t>
    </r>
    <r>
      <rPr>
        <i/>
        <sz val="11"/>
        <color rgb="FF002060"/>
        <rFont val="Calibri"/>
        <family val="2"/>
        <scheme val="minor"/>
      </rPr>
      <t xml:space="preserve">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sunt descrise detaliat şi contribuie în mod direct la atingerea indicatorului de realizare imediată propus prin proiect 4S207 (doar sub-activitatea 1.1), având în vedere resursele financiare, umane şi materiale ale proiectului?</t>
    </r>
  </si>
  <si>
    <r>
      <t xml:space="preserve">Pentru </t>
    </r>
    <r>
      <rPr>
        <i/>
        <sz val="11"/>
        <color rgb="FF002060"/>
        <rFont val="Calibri"/>
        <family val="2"/>
        <scheme val="minor"/>
      </rPr>
      <t>Activitatea 1 - Sub-activitatea 1.1. Elaborarea curriculum şi a materialelor de formare pentru programul de formare în domeniul economiei sănătății și integrarea acestuia în sistemul național de învățământ</t>
    </r>
    <r>
      <rPr>
        <sz val="11"/>
        <color rgb="FF002060"/>
        <rFont val="Calibri"/>
        <family val="2"/>
        <scheme val="minor"/>
      </rPr>
      <t>, ținta indicatorului de realizare 4S207 (pentru regiunile mai puțin dezvoltate) este stabilită în funcţie de tipul activităţilor, graficul de planificare a activităţilor, resursele prevăzute, natura rezultatelor?</t>
    </r>
  </si>
  <si>
    <r>
      <t xml:space="preserve">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țintele indicatorului de realizare 4S205 (pentru regiunile mai puțin dezvoltate şi pentru regiunea mai dezvoltată) sunt stabilite în funcţie de tipul activităţilor, graficul de planificare a activităţilor, resursele prevăzute, natura rezultatelor?</t>
    </r>
  </si>
  <si>
    <r>
      <t xml:space="preserve">Proiectul prevede măsuri adecvate de monitorizare pentru </t>
    </r>
    <r>
      <rPr>
        <i/>
        <sz val="11"/>
        <color rgb="FF002060"/>
        <rFont val="Calibri"/>
        <family val="2"/>
        <scheme val="minor"/>
      </rPr>
      <t xml:space="preserve">Activitatea 1 -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 xml:space="preserve">în raport cu complexitatea acesteia, pentru a asigura atingerea rezultatelor propuse </t>
    </r>
  </si>
  <si>
    <r>
      <t xml:space="preserve">Proiectul prevede măsuri adecvate de monitorizare pentru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xml:space="preserve">în raport cu complexitatea acestuia, pentru a asigura atingerea rezultatelor propuse (raportare la indicatorul de rezultat 4S204 </t>
    </r>
    <r>
      <rPr>
        <i/>
        <sz val="11"/>
        <color rgb="FF002060"/>
        <rFont val="Calibri"/>
        <family val="2"/>
        <scheme val="minor"/>
      </rPr>
      <t xml:space="preserve">Instrumente/ proceduri/ mecanisme etc. </t>
    </r>
    <r>
      <rPr>
        <i/>
        <u/>
        <sz val="11"/>
        <color rgb="FF002060"/>
        <rFont val="Calibri"/>
        <family val="2"/>
        <scheme val="minor"/>
      </rPr>
      <t xml:space="preserve">validate și utilizate </t>
    </r>
    <r>
      <rPr>
        <i/>
        <sz val="11"/>
        <color rgb="FF002060"/>
        <rFont val="Calibri"/>
        <family val="2"/>
        <scheme val="minor"/>
      </rPr>
      <t>în furnizarea serviciilor)</t>
    </r>
  </si>
  <si>
    <r>
      <t xml:space="preserve">Termenele de realizare pentru </t>
    </r>
    <r>
      <rPr>
        <i/>
        <sz val="11"/>
        <color indexed="56"/>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indexed="56"/>
        <rFont val="Calibri"/>
        <family val="2"/>
        <scheme val="minor"/>
      </rPr>
      <t>țin cont de durata de obținere a rezultatelor şi de resursele puse la dispoziție prin proiect</t>
    </r>
  </si>
  <si>
    <r>
      <t xml:space="preserve">Termenele de realizare pentru </t>
    </r>
    <r>
      <rPr>
        <i/>
        <sz val="11"/>
        <color rgb="FF002060"/>
        <rFont val="Calibri"/>
        <family val="2"/>
        <scheme val="minor"/>
      </rPr>
      <t xml:space="preserve">Activitatea 1 -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țin cont de durata de obținere a rezultatelor şi de resursele puse la dispoziție prin proiect</t>
    </r>
  </si>
  <si>
    <r>
      <t xml:space="preserve">Termenele de realizare pentru </t>
    </r>
    <r>
      <rPr>
        <i/>
        <sz val="11"/>
        <color indexed="56"/>
        <rFont val="Calibri"/>
        <family val="2"/>
        <scheme val="minor"/>
      </rPr>
      <t>Activitatea 1 - Sub-activitatea 1.3. Derularea în regim pilot a programului postuniversitar de formare profesională continuă şi/ sau programului postuniversitar de educație permanentă în domeniul economiei sănătății</t>
    </r>
    <r>
      <rPr>
        <sz val="11"/>
        <color indexed="56"/>
        <rFont val="Calibri"/>
        <family val="2"/>
        <scheme val="minor"/>
      </rPr>
      <t xml:space="preserve"> țin cont de durata de obținere a rezultatelor şi de resursele puse la dispoziție prin proiect</t>
    </r>
  </si>
  <si>
    <r>
      <t>Valorile cuprinse în bugetul proiectului sunt susținute concret de o justificare corectă privind numărul de unități (cantitatea, după caz)  pentru</t>
    </r>
    <r>
      <rPr>
        <i/>
        <sz val="11"/>
        <color rgb="FF002060"/>
        <rFont val="Calibri"/>
        <family val="2"/>
        <scheme val="minor"/>
      </rPr>
      <t xml:space="preserve"> Activitatea 1 - Sub-activitatea 1.1.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 xml:space="preserve">şi </t>
    </r>
    <r>
      <rPr>
        <i/>
        <sz val="11"/>
        <color rgb="FF002060"/>
        <rFont val="Calibri"/>
        <family val="2"/>
        <scheme val="minor"/>
      </rPr>
      <t>Sub-activitatea 1.3. Derularea în regim pilot a programului postuniversitar de formare profesională continuă şi/ sau programului postuniversitar de educație permanentă în domeniul economiei sănătății</t>
    </r>
  </si>
  <si>
    <r>
      <t xml:space="preserve">Valorile cuprinse în bugetul proiectului sunt susținute concret de o justificare corectă privind numărul de unități (cantitatea, după caz)  pentru activitatea secundară din proiect - </t>
    </r>
    <r>
      <rPr>
        <i/>
        <sz val="11"/>
        <color rgb="FF002060"/>
        <rFont val="Calibri"/>
        <family val="2"/>
        <scheme val="minor"/>
      </rPr>
      <t>Sub-activitatea 1.2.Formarea personalului didactic implicat în furnizarea programului postuniversitar de formare profesională continuă şi/ sau programului postuniversitar de educație permanentă în domeniul economiei sănătății</t>
    </r>
  </si>
  <si>
    <r>
      <t xml:space="preserve">Costurile incluse în buget sunt oportune în raport cu </t>
    </r>
    <r>
      <rPr>
        <i/>
        <sz val="11"/>
        <color rgb="FF002060"/>
        <rFont val="Calibri"/>
        <family val="2"/>
        <scheme val="minor"/>
      </rPr>
      <t>Activitatea 1 - Sub-activitatea 1.1. Formarea personalului didactic implicat în furnizarea programului postuniversitar de formare profesională continuă şi/ sau programului postuniversitar de educație permanentă în domeniul economiei sănătății şi Sub-activitatea 1.3. Derularea în regim pilot a programului postuniversitar de formare profesională continuă şi/ sau programului postuniversitar de educație permanentă în domeniul economiei sănătății</t>
    </r>
    <r>
      <rPr>
        <sz val="11"/>
        <color rgb="FF002060"/>
        <rFont val="Calibri"/>
        <family val="2"/>
        <scheme val="minor"/>
      </rPr>
      <t>și rezultatele așteptate</t>
    </r>
  </si>
  <si>
    <r>
      <t xml:space="preserve">Echipa de implementare a proiectului – experții cheie implicați în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este adecvată ca număr în raport cu planul de implementare a proiectului și cu rezultatele estimate</t>
    </r>
  </si>
  <si>
    <r>
      <t xml:space="preserve">Echipa de implementare a proiectului – experții cheie implicați în </t>
    </r>
    <r>
      <rPr>
        <i/>
        <sz val="11"/>
        <color rgb="FF002060"/>
        <rFont val="Calibri"/>
        <family val="2"/>
        <scheme val="minor"/>
      </rPr>
      <t>Activitatea 1 -  Sub-activitatea 1.2. Formarea personalului didactic implicat în furnizarea programului postuniversitar de formare profesională continuă şi/ sau programului postuniversitar de educație permanentă în domeniul economiei sănătății</t>
    </r>
    <r>
      <rPr>
        <sz val="11"/>
        <color rgb="FF002060"/>
        <rFont val="Calibri"/>
        <family val="2"/>
        <scheme val="minor"/>
      </rPr>
      <t>este adecvată ca număr în raport cu planul de implementare a proiectului și cu rezultatele estimate</t>
    </r>
  </si>
  <si>
    <r>
      <t xml:space="preserve">Echipa de implementare a proiectului – experții cheie implicați în </t>
    </r>
    <r>
      <rPr>
        <i/>
        <sz val="11"/>
        <color rgb="FF002060"/>
        <rFont val="Calibri"/>
        <family val="2"/>
        <scheme val="minor"/>
      </rPr>
      <t>Activitatea 1 - Sub-activitatea 1.3.Derularea în regim pilot a programului postuniversitar de formare profesională continuă şi/ sau programului postuniversitar de educație permanentă în domeniul economiei sănătății</t>
    </r>
    <r>
      <rPr>
        <sz val="11"/>
        <color rgb="FF002060"/>
        <rFont val="Calibri"/>
        <family val="2"/>
        <scheme val="minor"/>
      </rPr>
      <t>din prezentul ghid - este adecvată ca număr în raport cu planul de implementare a proiectului și cu rezultatele estimate</t>
    </r>
  </si>
  <si>
    <r>
      <t xml:space="preserve">Planificarea </t>
    </r>
    <r>
      <rPr>
        <i/>
        <sz val="11"/>
        <color rgb="FF002060"/>
        <rFont val="Calibri"/>
        <family val="2"/>
        <scheme val="minor"/>
      </rPr>
      <t xml:space="preserve">Activităţii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este raţională în raport cu natura activităților propuse și cu rezultatele așteptate.</t>
    </r>
  </si>
  <si>
    <r>
      <t>Planificarea Activităţii 1 -</t>
    </r>
    <r>
      <rPr>
        <i/>
        <sz val="11"/>
        <color rgb="FF002060"/>
        <rFont val="Calibri"/>
        <family val="2"/>
        <scheme val="minor"/>
      </rPr>
      <t xml:space="preserve">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este raţională în raport cu natura activităților propuse și cu rezultatele așteptate.</t>
    </r>
  </si>
  <si>
    <t xml:space="preserve">Activitatea 1 -  Sub-activitatea 1.1. Elaborarea curriculum şi a materialelor de formare pentru programul de formare în domeniul economiei sănătății și integrarea acestuia în sistemul național de învățământ </t>
  </si>
  <si>
    <r>
      <t xml:space="preserve">Experiența solicitantului/ partenerilor în implementarea Activității 1 - </t>
    </r>
    <r>
      <rPr>
        <b/>
        <i/>
        <sz val="11"/>
        <color rgb="FF002060"/>
        <rFont val="Calibri"/>
        <family val="2"/>
        <scheme val="minor"/>
      </rPr>
      <t xml:space="preserve">Sub-activitatea 1.3.Derularea în regim pilot a programului postuniversitar de formare profesională continuă şi/ sau programului postuniversitar de educație permanentă în domeniul economiei sănătății. </t>
    </r>
  </si>
  <si>
    <r>
      <t xml:space="preserve">Sustenabilitatea instituțională a </t>
    </r>
    <r>
      <rPr>
        <b/>
        <i/>
        <sz val="11"/>
        <color rgb="FF002060"/>
        <rFont val="Calibri"/>
        <family val="2"/>
        <scheme val="minor"/>
      </rPr>
      <t xml:space="preserve">Activității 1- Sub-activitatea 1.3. Derularea în regim pilot a programului postuniversitar de formare profesională continuă şi/ sau programului postuniversitar de educație permanentă în domeniul economiei sănătății. </t>
    </r>
  </si>
  <si>
    <r>
      <t xml:space="preserve">Sustenabilitatea instituțională a Activității 1- </t>
    </r>
    <r>
      <rPr>
        <b/>
        <i/>
        <sz val="11"/>
        <color rgb="FF002060"/>
        <rFont val="Calibri"/>
        <family val="2"/>
        <scheme val="minor"/>
      </rPr>
      <t xml:space="preserve">Sub-activitatea 1.1. Elaborarea curriculum şi a materialelor de formare pentru programul de formare în domeniul economiei sănătății și integrarea acestuia în sistemul național de învățământ  </t>
    </r>
    <r>
      <rPr>
        <b/>
        <sz val="11"/>
        <color rgb="FF002060"/>
        <rFont val="Calibri"/>
        <family val="2"/>
        <scheme val="minor"/>
      </rPr>
      <t xml:space="preserve">şi </t>
    </r>
    <r>
      <rPr>
        <b/>
        <i/>
        <sz val="11"/>
        <color rgb="FF002060"/>
        <rFont val="Calibri"/>
        <family val="2"/>
        <scheme val="minor"/>
      </rPr>
      <t>Sub-activitatea 1.2.Formarea personalului didactic implicat în furnizarea programului postuniversitar de formare profesională continuă şi/ sau programului postuniversitar de educație permanentă în domeniul economiei sănătății</t>
    </r>
    <r>
      <rPr>
        <b/>
        <sz val="11"/>
        <color rgb="FF002060"/>
        <rFont val="Calibri"/>
        <family val="2"/>
        <scheme val="minor"/>
      </rPr>
      <t xml:space="preserve">
 </t>
    </r>
  </si>
  <si>
    <r>
      <t xml:space="preserve">Categoriile și dimeniunea grupului țintă - </t>
    </r>
    <r>
      <rPr>
        <i/>
        <sz val="11"/>
        <color rgb="FF002060"/>
        <rFont val="Calibri"/>
        <family val="2"/>
        <scheme val="minor"/>
      </rPr>
      <t xml:space="preserve">Personal din autorități publice; Personal implicat în furnizarea de servicii medicale/ Specialiști implicați în furnizarea de servicii medicale; Personal implicat în furnizarea de servicii conexe actului medical - </t>
    </r>
    <r>
      <rPr>
        <sz val="11"/>
        <color rgb="FF002060"/>
        <rFont val="Calibri"/>
        <family val="2"/>
        <scheme val="minor"/>
      </rPr>
      <t xml:space="preserve">sunt corelate cu natura activităților implementate şi cu resursele puse la dispoziție prin proiect?
</t>
    </r>
  </si>
  <si>
    <r>
      <t xml:space="preserve">Categoriile de grup țintă -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t>
    </r>
    <r>
      <rPr>
        <i/>
        <sz val="11"/>
        <color rgb="FF002060"/>
        <rFont val="Calibri"/>
        <family val="2"/>
        <scheme val="minor"/>
      </rPr>
      <t xml:space="preserve"> </t>
    </r>
    <r>
      <rPr>
        <sz val="11"/>
        <color rgb="FF002060"/>
        <rFont val="Calibri"/>
        <family val="2"/>
        <scheme val="minor"/>
      </rPr>
      <t>din prezentul ghid</t>
    </r>
    <r>
      <rPr>
        <sz val="11"/>
        <color rgb="FF002060"/>
        <rFont val="Calibri"/>
        <family val="2"/>
        <scheme val="minor"/>
      </rPr>
      <t xml:space="preserve"> sunt clar delimitate şi identificate din perspectiva geografică și a nevoilor?</t>
    </r>
  </si>
  <si>
    <r>
      <t xml:space="preserve">Proiectul prezintă problemele care justifică intervențiile la nivel naţional pentru a răspunde nevoilor grupului țintă - </t>
    </r>
    <r>
      <rPr>
        <i/>
        <sz val="11"/>
        <color rgb="FF002060"/>
        <rFont val="Calibri"/>
        <family val="2"/>
        <scheme val="minor"/>
      </rPr>
      <t xml:space="preserve">Personal din autorități publice; Personal implicat în furnizarea de servicii medicale/ Specialiști implicați în furnizarea de servicii medicale; Personal implicat în furnizarea de servicii conexe actului medical?
</t>
    </r>
    <r>
      <rPr>
        <sz val="11"/>
        <color rgb="FF002060"/>
        <rFont val="Calibri"/>
        <family val="2"/>
        <scheme val="minor"/>
      </rPr>
      <t/>
    </r>
  </si>
  <si>
    <r>
      <t>Proiectul prezintă modalitatea în care activitățile propuse asigură îmbunătățirea nivelului de competențe ale grupului  țintă -</t>
    </r>
    <r>
      <rPr>
        <i/>
        <sz val="11"/>
        <color rgb="FF002060"/>
        <rFont val="Calibri"/>
        <family val="2"/>
        <scheme val="minor"/>
      </rPr>
      <t xml:space="preserve"> Personal din autorități publice; Personal implicat în furnizarea de servicii medicale/ Specialiști implicați în furnizarea de servicii medicale; Personal implicat în furnizarea de servicii conexe actului medical</t>
    </r>
    <r>
      <rPr>
        <sz val="11"/>
        <color rgb="FF002060"/>
        <rFont val="Calibri"/>
        <family val="2"/>
        <scheme val="minor"/>
      </rPr>
      <t>?</t>
    </r>
  </si>
  <si>
    <r>
      <t xml:space="preserve">Proiectul prevede un grup țintă </t>
    </r>
    <r>
      <rPr>
        <i/>
        <sz val="11"/>
        <color rgb="FF002060"/>
        <rFont val="Calibri"/>
        <family val="2"/>
        <charset val="238"/>
        <scheme val="minor"/>
      </rPr>
      <t>(Personal</t>
    </r>
    <r>
      <rPr>
        <i/>
        <sz val="11"/>
        <color rgb="FF002060"/>
        <rFont val="Calibri"/>
        <family val="2"/>
        <scheme val="minor"/>
      </rPr>
      <t xml:space="preserve"> din autorități publice/ personal implicat în furnizarea de servicii medicale/ specialiști implicați în furnizarea de servicii medicale/ personal implicat în furnizarea de servicii conexe actului </t>
    </r>
    <r>
      <rPr>
        <i/>
        <sz val="11"/>
        <color rgb="FF002060"/>
        <rFont val="Calibri"/>
        <family val="2"/>
        <charset val="238"/>
        <scheme val="minor"/>
      </rPr>
      <t>medical)</t>
    </r>
    <r>
      <rPr>
        <sz val="11"/>
        <color rgb="FF002060"/>
        <rFont val="Calibri"/>
        <family val="2"/>
        <scheme val="minor"/>
      </rPr>
      <t xml:space="preserve">(indicatorul de realizare 4S226) </t>
    </r>
    <r>
      <rPr>
        <i/>
        <sz val="11"/>
        <color rgb="FF002060"/>
        <rFont val="Calibri"/>
        <family val="2"/>
        <scheme val="minor"/>
      </rPr>
      <t>(element de eligibilitate)</t>
    </r>
    <r>
      <rPr>
        <sz val="11"/>
        <color rgb="FF002060"/>
        <rFont val="Calibri"/>
        <family val="2"/>
        <scheme val="minor"/>
      </rPr>
      <t>de 100 persoane</t>
    </r>
  </si>
  <si>
    <r>
      <t xml:space="preserve">Dimensionarea grupului țintă 
</t>
    </r>
    <r>
      <rPr>
        <b/>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t>
    </r>
  </si>
  <si>
    <t>punctajele sunt disjunctive</t>
  </si>
  <si>
    <r>
      <t xml:space="preserve">Dacă proiectul propune și fundamentează tema secundară  </t>
    </r>
    <r>
      <rPr>
        <i/>
        <sz val="11"/>
        <color rgb="FF002060"/>
        <rFont val="Calibri"/>
        <family val="2"/>
        <scheme val="minor"/>
      </rPr>
      <t xml:space="preserve">Inovare socială </t>
    </r>
  </si>
  <si>
    <r>
      <t xml:space="preserve">Dacă proiectul propune și fundamentează tema secundară </t>
    </r>
    <r>
      <rPr>
        <i/>
        <sz val="11"/>
        <color rgb="FF002060"/>
        <rFont val="Calibri"/>
        <family val="2"/>
        <scheme val="minor"/>
      </rPr>
      <t>Nediscriminar</t>
    </r>
    <r>
      <rPr>
        <i/>
        <sz val="11"/>
        <color rgb="FF002060"/>
        <rFont val="Calibri"/>
        <family val="2"/>
        <charset val="238"/>
        <scheme val="minor"/>
      </rPr>
      <t>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</si>
  <si>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t>
    </r>
    <r>
      <rPr>
        <sz val="11"/>
        <color rgb="FF002060"/>
        <rFont val="Calibri"/>
        <family val="2"/>
        <scheme val="minor"/>
      </rPr>
      <t>indicatorul de realizare 4S226) între 101 și 110 persoane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</si>
  <si>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(indicatorul de realizare 4S226) între 111 și 120</t>
    </r>
    <r>
      <rPr>
        <sz val="11"/>
        <color rgb="FF002060"/>
        <rFont val="Calibri"/>
        <family val="2"/>
        <scheme val="minor"/>
      </rPr>
      <t xml:space="preserve"> persoane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</si>
  <si>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(indicatorul de realizare 4S226) între 121 și 130</t>
    </r>
    <r>
      <rPr>
        <sz val="11"/>
        <color rgb="FF002060"/>
        <rFont val="Calibri"/>
        <family val="2"/>
        <scheme val="minor"/>
      </rPr>
      <t xml:space="preserve"> persoane</t>
    </r>
  </si>
  <si>
    <r>
      <t xml:space="preserve">Proiectul prevede un grup țintă </t>
    </r>
    <r>
      <rPr>
        <i/>
        <sz val="11"/>
        <color rgb="FF002060"/>
        <rFont val="Calibri"/>
        <family val="2"/>
        <charset val="238"/>
        <scheme val="minor"/>
      </rPr>
      <t xml:space="preserve">(Personal din autorități publice/ personal implicat în furnizarea de servicii medicale/ specialiști implicați în furnizarea de servicii medicale/ personal implicat în furnizarea de servicii conexe actului medical) </t>
    </r>
    <r>
      <rPr>
        <i/>
        <sz val="11"/>
        <color rgb="FF002060"/>
        <rFont val="Calibri"/>
        <family val="2"/>
        <scheme val="minor"/>
      </rPr>
      <t>(indicatorul de realizare 4S226)</t>
    </r>
    <r>
      <rPr>
        <sz val="11"/>
        <color rgb="FF002060"/>
        <rFont val="Calibri"/>
        <family val="2"/>
        <scheme val="minor"/>
      </rPr>
      <t xml:space="preserve"> de minim 131 persoane</t>
    </r>
  </si>
  <si>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charset val="238"/>
        <scheme val="minor"/>
      </rPr>
      <t xml:space="preserve">este </t>
    </r>
    <r>
      <rPr>
        <sz val="11"/>
        <color rgb="FF002060"/>
        <rFont val="Calibri"/>
        <family val="2"/>
        <scheme val="minor"/>
      </rPr>
      <t>descrisă detaliat şi contribuie în mod direct la atingerea indicatorului de realizare imediată propus prin proiect 4S226, având în vedere resursele financiare, umane şi materiale ale proiectului?</t>
    </r>
  </si>
  <si>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este descrisă detaliat şi contribuie în mod direct la atingerea indicatorului de realizare imediată propus prin proiect 4S226, având în vedere resursele financiare, umane şi materiale ale proiectului?</t>
    </r>
  </si>
  <si>
    <r>
      <t xml:space="preserve">Pentru proiectele care prevăd o țintă a indicatorului de rezultat 4S202 </t>
    </r>
    <r>
      <rPr>
        <i/>
        <sz val="11"/>
        <color rgb="FF002060"/>
        <rFont val="Calibri"/>
        <family val="2"/>
        <scheme val="minor"/>
      </rPr>
      <t>Persoane care și-au îmbunătățit nivelul de calificare/ certificate urmare a sprijinului primit</t>
    </r>
    <r>
      <rPr>
        <sz val="11"/>
        <color rgb="FF002060"/>
        <rFont val="Calibri"/>
        <family val="2"/>
        <scheme val="minor"/>
      </rPr>
      <t xml:space="preserve">egală cu 80% din ținta indicatorului de realizare 4S226 </t>
    </r>
    <r>
      <rPr>
        <i/>
        <sz val="11"/>
        <color rgb="FF002060"/>
        <rFont val="Calibri"/>
        <family val="2"/>
        <scheme val="minor"/>
      </rPr>
      <t>(eligibilitate proiect)</t>
    </r>
  </si>
  <si>
    <r>
      <t xml:space="preserve">Pentru proiectele care prevăd o țintă a indicatorului de rezultat 4S202 </t>
    </r>
    <r>
      <rPr>
        <i/>
        <sz val="11"/>
        <color rgb="FF002060"/>
        <rFont val="Calibri"/>
        <family val="2"/>
        <scheme val="minor"/>
      </rPr>
      <t xml:space="preserve">Persoane care și-au îmbunătățit nivelul de calificare/ certificate urmare a sprijinului primit </t>
    </r>
    <r>
      <rPr>
        <sz val="11"/>
        <color rgb="FF002060"/>
        <rFont val="Calibri"/>
        <family val="2"/>
        <scheme val="minor"/>
      </rPr>
      <t>între 80,1% și 85% din ținta indicatorului de realizare 4S226</t>
    </r>
  </si>
  <si>
    <r>
      <t xml:space="preserve">Pentru proiectele care prevăd o țintă a indicatorului de rezultat 4S202 </t>
    </r>
    <r>
      <rPr>
        <i/>
        <sz val="11"/>
        <color rgb="FF002060"/>
        <rFont val="Calibri"/>
        <family val="2"/>
        <scheme val="minor"/>
      </rPr>
      <t>Persoane care și-au îmbunătățit nivelul de calificare/ certificate urmare a sprijinului primit</t>
    </r>
    <r>
      <rPr>
        <sz val="11"/>
        <color rgb="FF002060"/>
        <rFont val="Calibri"/>
        <family val="2"/>
        <scheme val="minor"/>
      </rPr>
      <t>de peste 85% din ținta indicatorului de realizare 4S226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</si>
</sst>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sz val="11"/>
      <color theme="1"/>
      <name val="Calibri"/>
      <family val="2"/>
      <scheme val="minor"/>
    </font>
    <font>
      <b/>
      <sz val="11"/>
      <color rgb="FFC00000"/>
      <name val="Calibri"/>
      <family val="2"/>
      <scheme val="minor"/>
    </font>
    <font>
      <sz val="11"/>
      <color rgb="FF002060"/>
      <name val="Calibri"/>
      <family val="2"/>
      <scheme val="minor"/>
    </font>
    <font>
      <b/>
      <sz val="11"/>
      <color rgb="FF002060"/>
      <name val="Calibri"/>
      <family val="2"/>
      <scheme val="minor"/>
    </font>
    <font>
      <i/>
      <sz val="11"/>
      <color rgb="FF002060"/>
      <name val="Calibri"/>
      <family val="2"/>
      <scheme val="minor"/>
    </font>
    <font>
      <b/>
      <i/>
      <sz val="11"/>
      <color rgb="FF002060"/>
      <name val="Calibri"/>
      <family val="2"/>
      <scheme val="minor"/>
    </font>
    <font>
      <sz val="11"/>
      <color indexed="56"/>
      <name val="Calibri"/>
      <family val="2"/>
      <scheme val="minor"/>
    </font>
    <font>
      <i/>
      <sz val="11"/>
      <color indexed="56"/>
      <name val="Calibri"/>
      <family val="2"/>
      <scheme val="minor"/>
    </font>
    <font>
      <i/>
      <u/>
      <sz val="11"/>
      <color rgb="FF002060"/>
      <name val="Calibri"/>
      <family val="2"/>
      <scheme val="minor"/>
    </font>
    <font>
      <sz val="11"/>
      <color rgb="FF002060"/>
      <name val="Calibri"/>
      <family val="2"/>
      <charset val="238"/>
      <scheme val="minor"/>
    </font>
    <font>
      <i/>
      <sz val="11"/>
      <color rgb="FF002060"/>
      <name val="Calibri"/>
      <family val="2"/>
      <charset val="238"/>
      <scheme val="minor"/>
    </font>
  </fonts>
  <fills count="9">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indexed="9"/>
        <bgColor indexed="64"/>
      </patternFill>
    </fill>
  </fills>
  <borders count="12">
    <border>
      <left/>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theme="7" tint="-0.24994659260841701"/>
      </right>
      <top style="thin">
        <color indexed="64"/>
      </top>
      <bottom style="thin">
        <color indexed="64"/>
      </bottom>
      <diagonal/>
    </border>
  </borders>
  <cellStyleXfs count="2">
    <xf numFmtId="0" fontId="0" fillId="0" borderId="0"/>
    <xf numFmtId="0" fontId="1" fillId="0" borderId="0"/>
  </cellStyleXfs>
  <cellXfs count="136">
    <xf numFmtId="0" fontId="0" fillId="0" borderId="0" xfId="0"/>
    <xf numFmtId="0" fontId="3" fillId="0" borderId="0" xfId="1" applyFont="1" applyAlignment="1"/>
    <xf numFmtId="0" fontId="3" fillId="0" borderId="0" xfId="1" applyFont="1" applyAlignment="1">
      <alignment horizontal="left" vertical="top" wrapText="1"/>
    </xf>
    <xf numFmtId="0" fontId="4" fillId="0" borderId="0" xfId="1" applyNumberFormat="1" applyFont="1" applyAlignment="1">
      <alignment vertical="top" wrapText="1"/>
    </xf>
    <xf numFmtId="0" fontId="4" fillId="3" borderId="0" xfId="1" applyFont="1" applyFill="1" applyAlignment="1">
      <alignment horizontal="center" vertical="center"/>
    </xf>
    <xf numFmtId="4" fontId="3" fillId="0" borderId="0" xfId="1" applyNumberFormat="1" applyFont="1" applyAlignment="1"/>
    <xf numFmtId="0" fontId="4" fillId="6" borderId="5" xfId="1" applyFont="1" applyFill="1" applyBorder="1" applyAlignment="1">
      <alignment horizontal="center" vertical="center"/>
    </xf>
    <xf numFmtId="0" fontId="4" fillId="6" borderId="5" xfId="1" applyFont="1" applyFill="1" applyBorder="1" applyAlignment="1">
      <alignment horizontal="center" vertical="center" wrapText="1"/>
    </xf>
    <xf numFmtId="0" fontId="4" fillId="2" borderId="9" xfId="1" applyFont="1" applyFill="1" applyBorder="1" applyAlignment="1">
      <alignment horizontal="left" vertical="center" wrapText="1"/>
    </xf>
    <xf numFmtId="0" fontId="4" fillId="2" borderId="1" xfId="1" applyFont="1" applyFill="1" applyBorder="1" applyAlignment="1">
      <alignment horizontal="center" vertical="center"/>
    </xf>
    <xf numFmtId="0" fontId="3" fillId="2" borderId="6" xfId="1" applyFont="1" applyFill="1" applyBorder="1" applyAlignment="1">
      <alignment vertical="center"/>
    </xf>
    <xf numFmtId="0" fontId="3" fillId="0" borderId="2" xfId="1" applyFont="1" applyBorder="1" applyAlignment="1">
      <alignment horizontal="left" vertical="top" wrapText="1"/>
    </xf>
    <xf numFmtId="0" fontId="4" fillId="4" borderId="5" xfId="1" applyNumberFormat="1" applyFont="1" applyFill="1" applyBorder="1" applyAlignment="1">
      <alignment horizontal="left" vertical="center" wrapText="1"/>
    </xf>
    <xf numFmtId="0" fontId="4" fillId="4" borderId="5" xfId="1" applyFont="1" applyFill="1" applyBorder="1" applyAlignment="1">
      <alignment horizontal="center" vertical="center"/>
    </xf>
    <xf numFmtId="0" fontId="4" fillId="4" borderId="5" xfId="1" applyFont="1" applyFill="1" applyBorder="1" applyAlignment="1">
      <alignment horizontal="center" vertical="center" wrapText="1"/>
    </xf>
    <xf numFmtId="0" fontId="3" fillId="3" borderId="2" xfId="1" applyFont="1" applyFill="1" applyBorder="1" applyAlignment="1">
      <alignment horizontal="left" vertical="top" wrapText="1"/>
    </xf>
    <xf numFmtId="0" fontId="3" fillId="3" borderId="5" xfId="1" applyFont="1" applyFill="1" applyBorder="1" applyAlignment="1">
      <alignment horizontal="center" vertical="center"/>
    </xf>
    <xf numFmtId="0" fontId="3" fillId="3" borderId="6" xfId="1" applyFont="1" applyFill="1" applyBorder="1" applyAlignment="1">
      <alignment vertical="center"/>
    </xf>
    <xf numFmtId="0" fontId="3" fillId="3" borderId="0" xfId="1" applyFont="1" applyFill="1" applyAlignment="1"/>
    <xf numFmtId="0" fontId="4" fillId="4" borderId="10" xfId="1" applyFont="1" applyFill="1" applyBorder="1" applyAlignment="1">
      <alignment horizontal="center" vertical="center"/>
    </xf>
    <xf numFmtId="0" fontId="3" fillId="0" borderId="0" xfId="1" applyFont="1" applyFill="1" applyBorder="1" applyAlignment="1">
      <alignment horizontal="left" vertical="top" wrapText="1"/>
    </xf>
    <xf numFmtId="0" fontId="4" fillId="3" borderId="5" xfId="1" applyFont="1" applyFill="1" applyBorder="1" applyAlignment="1">
      <alignment horizontal="center" vertical="center"/>
    </xf>
    <xf numFmtId="0" fontId="4" fillId="4" borderId="5" xfId="0" applyFont="1" applyFill="1" applyBorder="1" applyAlignment="1">
      <alignment horizontal="center" vertical="center" wrapText="1"/>
    </xf>
    <xf numFmtId="0" fontId="4" fillId="5" borderId="5" xfId="1" applyNumberFormat="1" applyFont="1" applyFill="1" applyBorder="1" applyAlignment="1">
      <alignment horizontal="left" vertical="center" wrapText="1"/>
    </xf>
    <xf numFmtId="0" fontId="4" fillId="5" borderId="5" xfId="1" applyFont="1" applyFill="1" applyBorder="1" applyAlignment="1">
      <alignment horizontal="center" vertical="center"/>
    </xf>
    <xf numFmtId="0" fontId="4" fillId="5" borderId="5" xfId="1" applyFont="1" applyFill="1" applyBorder="1" applyAlignment="1">
      <alignment horizontal="center" vertical="center" wrapText="1"/>
    </xf>
    <xf numFmtId="0" fontId="3" fillId="3" borderId="0" xfId="1" applyFont="1" applyFill="1" applyBorder="1" applyAlignment="1">
      <alignment horizontal="left" vertical="top" wrapText="1"/>
    </xf>
    <xf numFmtId="0" fontId="4" fillId="3" borderId="7" xfId="1" applyNumberFormat="1" applyFont="1" applyFill="1" applyBorder="1" applyAlignment="1">
      <alignment horizontal="center" vertical="top" wrapText="1"/>
    </xf>
    <xf numFmtId="0" fontId="4" fillId="3" borderId="10" xfId="1" applyNumberFormat="1" applyFont="1" applyFill="1" applyBorder="1" applyAlignment="1">
      <alignment horizontal="center" vertical="top" wrapText="1"/>
    </xf>
    <xf numFmtId="0" fontId="3" fillId="0" borderId="5" xfId="1" applyFont="1" applyFill="1" applyBorder="1" applyAlignment="1">
      <alignment horizontal="center" vertical="center"/>
    </xf>
    <xf numFmtId="0" fontId="3" fillId="3" borderId="0" xfId="1" applyFont="1" applyFill="1" applyAlignment="1">
      <alignment horizontal="left" vertical="top" wrapText="1"/>
    </xf>
    <xf numFmtId="0" fontId="4" fillId="2" borderId="5" xfId="1" applyNumberFormat="1" applyFont="1" applyFill="1" applyBorder="1" applyAlignment="1">
      <alignment horizontal="left" vertical="center" wrapText="1"/>
    </xf>
    <xf numFmtId="0" fontId="4" fillId="2" borderId="5" xfId="1" applyFont="1" applyFill="1" applyBorder="1" applyAlignment="1">
      <alignment horizontal="center" vertical="center"/>
    </xf>
    <xf numFmtId="0" fontId="3" fillId="2" borderId="5" xfId="1" applyFont="1" applyFill="1" applyBorder="1" applyAlignment="1">
      <alignment horizontal="center" vertical="center"/>
    </xf>
    <xf numFmtId="0" fontId="3" fillId="0" borderId="0" xfId="1" applyFont="1" applyBorder="1" applyAlignment="1"/>
    <xf numFmtId="16" fontId="4" fillId="4" borderId="5" xfId="0" applyNumberFormat="1" applyFont="1" applyFill="1" applyBorder="1" applyAlignment="1">
      <alignment horizontal="left" vertical="center"/>
    </xf>
    <xf numFmtId="0" fontId="4" fillId="4" borderId="5" xfId="1" applyNumberFormat="1" applyFont="1" applyFill="1" applyBorder="1" applyAlignment="1">
      <alignment horizontal="center" vertical="center" wrapText="1"/>
    </xf>
    <xf numFmtId="4" fontId="4" fillId="4" borderId="5" xfId="1" applyNumberFormat="1" applyFont="1" applyFill="1" applyBorder="1" applyAlignment="1">
      <alignment horizontal="center" vertical="center" wrapText="1"/>
    </xf>
    <xf numFmtId="0" fontId="3" fillId="2" borderId="5" xfId="1" applyFont="1" applyFill="1" applyBorder="1" applyAlignment="1">
      <alignment vertical="center"/>
    </xf>
    <xf numFmtId="0" fontId="4" fillId="4" borderId="5" xfId="1" applyNumberFormat="1" applyFont="1" applyFill="1" applyBorder="1" applyAlignment="1">
      <alignment horizontal="left" vertical="top" wrapText="1"/>
    </xf>
    <xf numFmtId="0" fontId="3" fillId="0" borderId="5" xfId="1" applyFont="1" applyBorder="1" applyAlignment="1">
      <alignment horizontal="center" vertical="center"/>
    </xf>
    <xf numFmtId="0" fontId="4" fillId="0" borderId="7" xfId="1" applyNumberFormat="1" applyFont="1" applyFill="1" applyBorder="1" applyAlignment="1">
      <alignment vertical="top" wrapText="1"/>
    </xf>
    <xf numFmtId="0" fontId="4" fillId="0" borderId="10" xfId="1" applyNumberFormat="1" applyFont="1" applyFill="1" applyBorder="1" applyAlignment="1">
      <alignment vertical="top" wrapText="1"/>
    </xf>
    <xf numFmtId="0" fontId="3" fillId="0" borderId="7" xfId="1" applyFont="1" applyBorder="1" applyAlignment="1">
      <alignment horizontal="center" vertical="center"/>
    </xf>
    <xf numFmtId="0" fontId="4" fillId="3" borderId="9" xfId="1" applyFont="1" applyFill="1" applyBorder="1" applyAlignment="1">
      <alignment horizontal="center" vertical="center" wrapText="1"/>
    </xf>
    <xf numFmtId="0" fontId="4" fillId="3" borderId="5" xfId="1" applyNumberFormat="1" applyFont="1" applyFill="1" applyBorder="1" applyAlignment="1">
      <alignment horizontal="center" vertical="top" wrapText="1"/>
    </xf>
    <xf numFmtId="0" fontId="3" fillId="0" borderId="5" xfId="1" applyFont="1" applyBorder="1" applyAlignment="1">
      <alignment vertical="center"/>
    </xf>
    <xf numFmtId="0" fontId="4" fillId="4" borderId="5" xfId="1" applyFont="1" applyFill="1" applyBorder="1" applyAlignment="1">
      <alignment horizontal="left" vertical="center" wrapText="1"/>
    </xf>
    <xf numFmtId="0" fontId="4" fillId="5" borderId="5" xfId="1" applyFont="1" applyFill="1" applyBorder="1" applyAlignment="1">
      <alignment horizontal="left" vertical="center" wrapText="1"/>
    </xf>
    <xf numFmtId="0" fontId="4" fillId="7" borderId="5" xfId="1" applyFont="1" applyFill="1" applyBorder="1" applyAlignment="1">
      <alignment horizontal="center" vertical="center"/>
    </xf>
    <xf numFmtId="0" fontId="4" fillId="7" borderId="5" xfId="1" applyFont="1" applyFill="1" applyBorder="1" applyAlignment="1">
      <alignment horizontal="center" vertical="center" wrapText="1"/>
    </xf>
    <xf numFmtId="0" fontId="4" fillId="7" borderId="5" xfId="1" applyNumberFormat="1" applyFont="1" applyFill="1" applyBorder="1" applyAlignment="1">
      <alignment vertical="top" wrapText="1"/>
    </xf>
    <xf numFmtId="0" fontId="4" fillId="7" borderId="5" xfId="1" applyNumberFormat="1" applyFont="1" applyFill="1" applyBorder="1" applyAlignment="1">
      <alignment horizontal="center" vertical="center" wrapText="1"/>
    </xf>
    <xf numFmtId="0" fontId="4" fillId="3" borderId="10" xfId="1" applyNumberFormat="1" applyFont="1" applyFill="1" applyBorder="1" applyAlignment="1">
      <alignment vertical="top" wrapText="1"/>
    </xf>
    <xf numFmtId="0" fontId="4" fillId="3" borderId="9" xfId="1" applyNumberFormat="1" applyFont="1" applyFill="1" applyBorder="1" applyAlignment="1">
      <alignment vertical="top" wrapText="1"/>
    </xf>
    <xf numFmtId="0" fontId="3" fillId="3" borderId="7" xfId="1" applyFont="1" applyFill="1" applyBorder="1" applyAlignment="1">
      <alignment horizontal="center" vertical="center"/>
    </xf>
    <xf numFmtId="0" fontId="4" fillId="5" borderId="5" xfId="0" applyFont="1" applyFill="1" applyBorder="1" applyAlignment="1">
      <alignment horizontal="center" vertical="center" wrapText="1"/>
    </xf>
    <xf numFmtId="0" fontId="4" fillId="3" borderId="0" xfId="1" applyFont="1" applyFill="1" applyBorder="1" applyAlignment="1">
      <alignment horizontal="center" vertical="center"/>
    </xf>
    <xf numFmtId="0" fontId="4" fillId="0" borderId="0" xfId="1" applyNumberFormat="1" applyFont="1" applyBorder="1" applyAlignment="1">
      <alignment horizontal="left" vertical="top" wrapText="1"/>
    </xf>
    <xf numFmtId="0" fontId="3" fillId="0" borderId="0" xfId="1" applyNumberFormat="1" applyFont="1" applyBorder="1" applyAlignment="1">
      <alignment horizontal="left" vertical="top" wrapText="1"/>
    </xf>
    <xf numFmtId="0" fontId="3" fillId="0" borderId="0" xfId="1" applyFont="1" applyBorder="1" applyAlignment="1">
      <alignment horizontal="left" vertical="top" wrapText="1"/>
    </xf>
    <xf numFmtId="0" fontId="4" fillId="0" borderId="0" xfId="1" applyNumberFormat="1" applyFont="1" applyAlignment="1">
      <alignment horizontal="left" vertical="top" wrapText="1"/>
    </xf>
    <xf numFmtId="0" fontId="3" fillId="0" borderId="0" xfId="1" applyNumberFormat="1" applyFont="1" applyAlignment="1">
      <alignment horizontal="left" vertical="top" wrapText="1"/>
    </xf>
    <xf numFmtId="0" fontId="0" fillId="0" borderId="0" xfId="0" quotePrefix="1"/>
    <xf numFmtId="0" fontId="3" fillId="0" borderId="7" xfId="1" applyFont="1" applyBorder="1" applyAlignment="1">
      <alignment horizontal="center" vertical="center"/>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3" borderId="8" xfId="1" applyFont="1" applyFill="1" applyBorder="1" applyAlignment="1">
      <alignment horizontal="left" vertical="center" wrapText="1"/>
    </xf>
    <xf numFmtId="0" fontId="3" fillId="3" borderId="4" xfId="1" applyFont="1" applyFill="1" applyBorder="1" applyAlignment="1">
      <alignment horizontal="left" vertical="center" wrapText="1"/>
    </xf>
    <xf numFmtId="0" fontId="4" fillId="5" borderId="8" xfId="1" applyFont="1" applyFill="1" applyBorder="1" applyAlignment="1">
      <alignment horizontal="left" vertical="center" wrapText="1"/>
    </xf>
    <xf numFmtId="0" fontId="4" fillId="5" borderId="4" xfId="1" applyFont="1" applyFill="1" applyBorder="1" applyAlignment="1">
      <alignment horizontal="left" vertical="center" wrapText="1"/>
    </xf>
    <xf numFmtId="0" fontId="6" fillId="7" borderId="8" xfId="1" applyFont="1" applyFill="1" applyBorder="1" applyAlignment="1">
      <alignment horizontal="left" vertical="center" wrapText="1"/>
    </xf>
    <xf numFmtId="0" fontId="3" fillId="7" borderId="4" xfId="1" applyFont="1" applyFill="1" applyBorder="1" applyAlignment="1">
      <alignment horizontal="left" vertical="center" wrapText="1"/>
    </xf>
    <xf numFmtId="0" fontId="3" fillId="3" borderId="8" xfId="1" applyFont="1" applyFill="1" applyBorder="1" applyAlignment="1">
      <alignment horizontal="left" vertical="top" wrapText="1"/>
    </xf>
    <xf numFmtId="0" fontId="3" fillId="3" borderId="4" xfId="1" applyFont="1" applyFill="1" applyBorder="1" applyAlignment="1">
      <alignment horizontal="left" vertical="top" wrapText="1"/>
    </xf>
    <xf numFmtId="0" fontId="3" fillId="4" borderId="5" xfId="1" applyNumberFormat="1" applyFont="1" applyFill="1" applyBorder="1" applyAlignment="1">
      <alignment horizontal="left" vertical="top" wrapText="1"/>
    </xf>
    <xf numFmtId="0" fontId="4" fillId="4" borderId="5" xfId="1" applyNumberFormat="1" applyFont="1" applyFill="1" applyBorder="1" applyAlignment="1">
      <alignment horizontal="left" vertical="top" wrapText="1"/>
    </xf>
    <xf numFmtId="0" fontId="4" fillId="2" borderId="8" xfId="1" applyNumberFormat="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3" borderId="7" xfId="1" applyNumberFormat="1" applyFont="1" applyFill="1" applyBorder="1" applyAlignment="1">
      <alignment horizontal="center" vertical="top" wrapText="1"/>
    </xf>
    <xf numFmtId="0" fontId="4" fillId="3" borderId="10" xfId="1" applyNumberFormat="1" applyFont="1" applyFill="1" applyBorder="1" applyAlignment="1">
      <alignment horizontal="center" vertical="top" wrapText="1"/>
    </xf>
    <xf numFmtId="0" fontId="4" fillId="3" borderId="9" xfId="1" applyNumberFormat="1" applyFont="1" applyFill="1" applyBorder="1" applyAlignment="1">
      <alignment horizontal="center" vertical="top" wrapText="1"/>
    </xf>
    <xf numFmtId="0" fontId="3" fillId="0" borderId="8" xfId="1" applyFont="1" applyFill="1" applyBorder="1" applyAlignment="1">
      <alignment horizontal="left" vertical="top" wrapText="1"/>
    </xf>
    <xf numFmtId="0" fontId="3" fillId="0" borderId="4" xfId="1" applyFont="1" applyFill="1" applyBorder="1" applyAlignment="1">
      <alignment horizontal="left" vertical="top" wrapText="1"/>
    </xf>
    <xf numFmtId="0" fontId="4" fillId="4" borderId="4" xfId="0" applyFont="1" applyFill="1" applyBorder="1" applyAlignment="1">
      <alignment horizontal="left" vertical="center" wrapText="1"/>
    </xf>
    <xf numFmtId="0" fontId="3" fillId="0" borderId="4" xfId="0" applyFont="1" applyBorder="1" applyAlignment="1">
      <alignment horizontal="left" vertical="top" wrapText="1"/>
    </xf>
    <xf numFmtId="0" fontId="4" fillId="4" borderId="5" xfId="0" applyFont="1" applyFill="1" applyBorder="1" applyAlignment="1">
      <alignment horizontal="left" vertical="center" wrapText="1"/>
    </xf>
    <xf numFmtId="0" fontId="3" fillId="3" borderId="8" xfId="1" applyFont="1" applyFill="1" applyBorder="1" applyAlignment="1">
      <alignment vertical="top" wrapText="1"/>
    </xf>
    <xf numFmtId="0" fontId="3" fillId="3" borderId="4" xfId="1" applyFont="1" applyFill="1" applyBorder="1" applyAlignment="1">
      <alignment vertical="top" wrapText="1"/>
    </xf>
    <xf numFmtId="0" fontId="7" fillId="8" borderId="8" xfId="1" applyFont="1" applyFill="1" applyBorder="1" applyAlignment="1">
      <alignment horizontal="left" vertical="top" wrapText="1"/>
    </xf>
    <xf numFmtId="0" fontId="7" fillId="8" borderId="4" xfId="1" applyFont="1" applyFill="1" applyBorder="1" applyAlignment="1">
      <alignment horizontal="left" vertical="top" wrapText="1"/>
    </xf>
    <xf numFmtId="0" fontId="3" fillId="0" borderId="0" xfId="1" applyFont="1" applyFill="1" applyBorder="1" applyAlignment="1">
      <alignment horizontal="left" vertical="top" wrapText="1"/>
    </xf>
    <xf numFmtId="0" fontId="4" fillId="3" borderId="7" xfId="1" applyNumberFormat="1" applyFont="1" applyFill="1" applyBorder="1" applyAlignment="1">
      <alignment vertical="top" wrapText="1"/>
    </xf>
    <xf numFmtId="0" fontId="4" fillId="3" borderId="10" xfId="1" applyNumberFormat="1" applyFont="1" applyFill="1" applyBorder="1" applyAlignment="1">
      <alignment vertical="top" wrapText="1"/>
    </xf>
    <xf numFmtId="0" fontId="4" fillId="3" borderId="9"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10" xfId="1" applyFont="1" applyFill="1" applyBorder="1" applyAlignment="1">
      <alignment horizontal="center" vertical="center"/>
    </xf>
    <xf numFmtId="0" fontId="4" fillId="4" borderId="5" xfId="1" applyFont="1" applyFill="1" applyBorder="1" applyAlignment="1">
      <alignment horizontal="left" vertical="center" wrapText="1"/>
    </xf>
    <xf numFmtId="0" fontId="2" fillId="0" borderId="0" xfId="1" applyNumberFormat="1" applyFont="1" applyAlignment="1">
      <alignment horizontal="left" vertical="top" wrapText="1"/>
    </xf>
    <xf numFmtId="0" fontId="4" fillId="6" borderId="8" xfId="1" applyFont="1" applyFill="1" applyBorder="1" applyAlignment="1">
      <alignment horizontal="left" vertical="center" wrapText="1"/>
    </xf>
    <xf numFmtId="0" fontId="4" fillId="6" borderId="3" xfId="1" applyFont="1" applyFill="1" applyBorder="1" applyAlignment="1">
      <alignment horizontal="left" vertical="center" wrapText="1"/>
    </xf>
    <xf numFmtId="0" fontId="4" fillId="6" borderId="4" xfId="1" applyFont="1" applyFill="1" applyBorder="1" applyAlignment="1">
      <alignment horizontal="left" vertical="center" wrapText="1"/>
    </xf>
    <xf numFmtId="0" fontId="4" fillId="0" borderId="7" xfId="1" applyFont="1" applyBorder="1" applyAlignment="1">
      <alignment horizontal="center" vertical="center"/>
    </xf>
    <xf numFmtId="0" fontId="4" fillId="0" borderId="9" xfId="1" applyFont="1" applyBorder="1" applyAlignment="1">
      <alignment horizontal="center" vertical="center"/>
    </xf>
    <xf numFmtId="0" fontId="4" fillId="0" borderId="10" xfId="1" applyFont="1" applyBorder="1" applyAlignment="1">
      <alignment horizontal="center" vertical="center"/>
    </xf>
    <xf numFmtId="0" fontId="3" fillId="0" borderId="4" xfId="0" applyFont="1" applyFill="1" applyBorder="1" applyAlignment="1">
      <alignment horizontal="left" vertical="top" wrapText="1"/>
    </xf>
    <xf numFmtId="0" fontId="4" fillId="3" borderId="5" xfId="1" applyNumberFormat="1" applyFont="1" applyFill="1" applyBorder="1" applyAlignment="1">
      <alignment horizontal="left" vertical="top" wrapText="1"/>
    </xf>
    <xf numFmtId="0" fontId="3" fillId="3" borderId="5" xfId="1" applyFont="1" applyFill="1" applyBorder="1" applyAlignment="1">
      <alignment horizontal="left" vertical="top" wrapText="1"/>
    </xf>
    <xf numFmtId="0" fontId="4" fillId="2" borderId="8" xfId="1" applyFont="1" applyFill="1" applyBorder="1" applyAlignment="1">
      <alignment horizontal="left" vertical="center" wrapText="1"/>
    </xf>
    <xf numFmtId="0" fontId="4" fillId="2" borderId="4" xfId="1" applyFont="1" applyFill="1" applyBorder="1" applyAlignment="1">
      <alignment horizontal="left" vertical="center" wrapText="1"/>
    </xf>
    <xf numFmtId="0" fontId="3" fillId="4" borderId="8" xfId="1" applyFont="1" applyFill="1" applyBorder="1" applyAlignment="1">
      <alignment horizontal="left" vertical="top" wrapText="1"/>
    </xf>
    <xf numFmtId="0" fontId="3" fillId="4" borderId="4" xfId="1" applyFont="1" applyFill="1" applyBorder="1" applyAlignment="1">
      <alignment horizontal="left" vertical="top" wrapText="1"/>
    </xf>
    <xf numFmtId="0" fontId="4" fillId="4" borderId="8" xfId="1" applyFont="1" applyFill="1" applyBorder="1" applyAlignment="1">
      <alignment horizontal="left" vertical="top" wrapText="1"/>
    </xf>
    <xf numFmtId="0" fontId="4" fillId="4" borderId="4" xfId="1" applyFont="1" applyFill="1" applyBorder="1" applyAlignment="1">
      <alignment horizontal="left" vertical="top" wrapText="1"/>
    </xf>
    <xf numFmtId="16" fontId="4" fillId="0" borderId="7" xfId="0" applyNumberFormat="1" applyFont="1" applyFill="1" applyBorder="1" applyAlignment="1">
      <alignment horizontal="center" vertical="top" wrapText="1"/>
    </xf>
    <xf numFmtId="16" fontId="4" fillId="0" borderId="10" xfId="0" applyNumberFormat="1" applyFont="1" applyFill="1" applyBorder="1" applyAlignment="1">
      <alignment horizontal="center" vertical="top" wrapText="1"/>
    </xf>
    <xf numFmtId="16" fontId="4" fillId="0" borderId="9" xfId="0" applyNumberFormat="1" applyFont="1" applyFill="1" applyBorder="1" applyAlignment="1">
      <alignment horizontal="center" vertical="top" wrapText="1"/>
    </xf>
    <xf numFmtId="49" fontId="4" fillId="0" borderId="7"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9" xfId="1" applyNumberFormat="1" applyFont="1" applyBorder="1" applyAlignment="1">
      <alignment horizontal="center" vertical="center"/>
    </xf>
    <xf numFmtId="0" fontId="4" fillId="3" borderId="7"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3" fillId="0" borderId="8" xfId="1" applyFont="1" applyBorder="1" applyAlignment="1">
      <alignment horizontal="left" vertical="top" wrapText="1"/>
    </xf>
    <xf numFmtId="0" fontId="3" fillId="0" borderId="4" xfId="1" applyFont="1" applyBorder="1" applyAlignment="1">
      <alignment horizontal="left" vertical="top" wrapText="1"/>
    </xf>
    <xf numFmtId="0" fontId="4" fillId="0" borderId="7" xfId="1" applyNumberFormat="1" applyFont="1" applyFill="1" applyBorder="1" applyAlignment="1">
      <alignment horizontal="center" vertical="top" wrapText="1"/>
    </xf>
    <xf numFmtId="0" fontId="4" fillId="0" borderId="9" xfId="1" applyNumberFormat="1" applyFont="1" applyFill="1" applyBorder="1" applyAlignment="1">
      <alignment horizontal="center" vertical="top" wrapText="1"/>
    </xf>
    <xf numFmtId="0" fontId="6" fillId="7" borderId="5" xfId="1" applyNumberFormat="1" applyFont="1" applyFill="1" applyBorder="1" applyAlignment="1">
      <alignment horizontal="left" vertical="top" wrapText="1"/>
    </xf>
    <xf numFmtId="0" fontId="4" fillId="7" borderId="5" xfId="1" applyNumberFormat="1" applyFont="1" applyFill="1" applyBorder="1" applyAlignment="1">
      <alignment horizontal="left" vertical="top" wrapText="1"/>
    </xf>
    <xf numFmtId="0" fontId="2" fillId="0" borderId="0" xfId="1" applyFont="1" applyBorder="1" applyAlignment="1">
      <alignment horizontal="left" vertical="top" wrapText="1"/>
    </xf>
    <xf numFmtId="0" fontId="3" fillId="3" borderId="4" xfId="0" applyFont="1" applyFill="1" applyBorder="1" applyAlignment="1">
      <alignment horizontal="left" vertical="top" wrapText="1"/>
    </xf>
    <xf numFmtId="0" fontId="4" fillId="4" borderId="8" xfId="1" applyFont="1" applyFill="1" applyBorder="1" applyAlignment="1">
      <alignment horizontal="left" wrapText="1"/>
    </xf>
    <xf numFmtId="0" fontId="4" fillId="4" borderId="4" xfId="0" applyFont="1" applyFill="1" applyBorder="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8"/>
  <sheetViews>
    <sheetView tabSelected="1" view="pageBreakPreview" zoomScale="80" zoomScaleNormal="100" zoomScaleSheetLayoutView="80" workbookViewId="0">
      <selection activeCell="B116" sqref="B116:F116"/>
    </sheetView>
  </sheetViews>
  <sheetFormatPr defaultColWidth="8.85546875" defaultRowHeight="15" x14ac:dyDescent="0.25"/>
  <cols>
    <col min="1" max="1" width="4" style="2" customWidth="1"/>
    <col min="2" max="2" width="5.7109375" style="61" customWidth="1"/>
    <col min="3" max="3" width="3.42578125" style="62" customWidth="1"/>
    <col min="4" max="4" width="111" style="2" customWidth="1"/>
    <col min="5" max="5" width="13.42578125" style="4" customWidth="1"/>
    <col min="6" max="6" width="27.28515625" style="1" customWidth="1"/>
    <col min="7" max="7" width="49.5703125" style="1" customWidth="1"/>
    <col min="8" max="8" width="8.85546875" style="1"/>
    <col min="9" max="9" width="17.28515625" style="1" customWidth="1"/>
    <col min="10" max="10" width="11.85546875" style="1" bestFit="1" customWidth="1"/>
    <col min="11" max="11" width="14" style="1" bestFit="1" customWidth="1"/>
    <col min="12" max="12" width="10.7109375" style="1" bestFit="1" customWidth="1"/>
    <col min="13" max="16384" width="8.85546875" style="1"/>
  </cols>
  <sheetData>
    <row r="1" spans="1:12" ht="16.5" customHeight="1" x14ac:dyDescent="0.25">
      <c r="A1" s="102" t="s">
        <v>43</v>
      </c>
      <c r="B1" s="102"/>
      <c r="C1" s="102"/>
      <c r="D1" s="102"/>
      <c r="E1" s="102"/>
      <c r="F1" s="102"/>
    </row>
    <row r="2" spans="1:12" x14ac:dyDescent="0.25">
      <c r="B2" s="3"/>
      <c r="C2" s="3"/>
      <c r="D2" s="3"/>
    </row>
    <row r="3" spans="1:12" ht="23.25" customHeight="1" x14ac:dyDescent="0.25">
      <c r="A3" s="76" t="s">
        <v>15</v>
      </c>
      <c r="B3" s="76"/>
      <c r="C3" s="76"/>
      <c r="D3" s="76"/>
      <c r="E3" s="76"/>
      <c r="F3" s="76"/>
    </row>
    <row r="4" spans="1:12" ht="21.75" customHeight="1" x14ac:dyDescent="0.25">
      <c r="A4" s="75" t="s">
        <v>66</v>
      </c>
      <c r="B4" s="75"/>
      <c r="C4" s="75"/>
      <c r="D4" s="75"/>
      <c r="E4" s="75"/>
      <c r="F4" s="75"/>
      <c r="I4" s="5"/>
      <c r="J4" s="5"/>
    </row>
    <row r="5" spans="1:12" ht="21.75" customHeight="1" x14ac:dyDescent="0.25">
      <c r="A5" s="75" t="s">
        <v>67</v>
      </c>
      <c r="B5" s="75"/>
      <c r="C5" s="75"/>
      <c r="D5" s="75"/>
      <c r="E5" s="75"/>
      <c r="F5" s="75"/>
    </row>
    <row r="6" spans="1:12" ht="32.25" customHeight="1" x14ac:dyDescent="0.25">
      <c r="A6" s="76" t="s">
        <v>77</v>
      </c>
      <c r="B6" s="76"/>
      <c r="C6" s="76"/>
      <c r="D6" s="76"/>
      <c r="E6" s="76"/>
      <c r="F6" s="76"/>
    </row>
    <row r="7" spans="1:12" ht="60" customHeight="1" x14ac:dyDescent="0.25">
      <c r="A7" s="103" t="s">
        <v>49</v>
      </c>
      <c r="B7" s="104"/>
      <c r="C7" s="104"/>
      <c r="D7" s="105"/>
      <c r="E7" s="6" t="s">
        <v>0</v>
      </c>
      <c r="F7" s="7" t="s">
        <v>27</v>
      </c>
    </row>
    <row r="8" spans="1:12" ht="58.5" customHeight="1" x14ac:dyDescent="0.25">
      <c r="A8" s="8" t="s">
        <v>1</v>
      </c>
      <c r="B8" s="77" t="s">
        <v>34</v>
      </c>
      <c r="C8" s="78"/>
      <c r="D8" s="79"/>
      <c r="E8" s="9">
        <f>E9+E11+E14+E18+E24+E27+E30</f>
        <v>30</v>
      </c>
      <c r="F8" s="10"/>
    </row>
    <row r="9" spans="1:12" ht="45.75" customHeight="1" x14ac:dyDescent="0.25">
      <c r="A9" s="11"/>
      <c r="B9" s="12" t="s">
        <v>2</v>
      </c>
      <c r="C9" s="80" t="s">
        <v>26</v>
      </c>
      <c r="D9" s="81"/>
      <c r="E9" s="13">
        <f>SUM(E10:E10)</f>
        <v>2</v>
      </c>
      <c r="F9" s="14" t="s">
        <v>28</v>
      </c>
    </row>
    <row r="10" spans="1:12" s="18" customFormat="1" ht="41.25" customHeight="1" x14ac:dyDescent="0.25">
      <c r="A10" s="15"/>
      <c r="B10" s="27"/>
      <c r="C10" s="85" t="s">
        <v>68</v>
      </c>
      <c r="D10" s="86"/>
      <c r="E10" s="16">
        <v>2</v>
      </c>
      <c r="F10" s="17"/>
    </row>
    <row r="11" spans="1:12" ht="45" customHeight="1" x14ac:dyDescent="0.25">
      <c r="A11" s="11"/>
      <c r="B11" s="12" t="s">
        <v>3</v>
      </c>
      <c r="C11" s="80" t="s">
        <v>16</v>
      </c>
      <c r="D11" s="81"/>
      <c r="E11" s="19">
        <f>SUM(E12:E13)</f>
        <v>5</v>
      </c>
      <c r="F11" s="14" t="s">
        <v>28</v>
      </c>
      <c r="K11" s="5"/>
      <c r="L11" s="5"/>
    </row>
    <row r="12" spans="1:12" ht="46.5" customHeight="1" x14ac:dyDescent="0.25">
      <c r="A12" s="11"/>
      <c r="B12" s="82"/>
      <c r="C12" s="85" t="s">
        <v>134</v>
      </c>
      <c r="D12" s="86"/>
      <c r="E12" s="16">
        <v>3</v>
      </c>
      <c r="F12" s="64"/>
      <c r="G12" s="94"/>
      <c r="H12" s="94"/>
    </row>
    <row r="13" spans="1:12" ht="46.5" customHeight="1" x14ac:dyDescent="0.25">
      <c r="A13" s="11"/>
      <c r="B13" s="83"/>
      <c r="C13" s="85" t="s">
        <v>135</v>
      </c>
      <c r="D13" s="86"/>
      <c r="E13" s="16">
        <v>2</v>
      </c>
      <c r="F13" s="65"/>
      <c r="G13" s="20"/>
      <c r="H13" s="20"/>
    </row>
    <row r="14" spans="1:12" ht="32.25" customHeight="1" x14ac:dyDescent="0.25">
      <c r="A14" s="11"/>
      <c r="B14" s="12" t="s">
        <v>4</v>
      </c>
      <c r="C14" s="80" t="s">
        <v>36</v>
      </c>
      <c r="D14" s="81"/>
      <c r="E14" s="13">
        <f>E15+E16+E17</f>
        <v>6</v>
      </c>
      <c r="F14" s="14" t="s">
        <v>28</v>
      </c>
    </row>
    <row r="15" spans="1:12" ht="52.5" customHeight="1" x14ac:dyDescent="0.25">
      <c r="A15" s="11"/>
      <c r="B15" s="82"/>
      <c r="C15" s="73" t="s">
        <v>136</v>
      </c>
      <c r="D15" s="74"/>
      <c r="E15" s="21">
        <v>2</v>
      </c>
      <c r="F15" s="64"/>
    </row>
    <row r="16" spans="1:12" ht="90.75" customHeight="1" x14ac:dyDescent="0.25">
      <c r="A16" s="11"/>
      <c r="B16" s="83"/>
      <c r="C16" s="73" t="s">
        <v>104</v>
      </c>
      <c r="D16" s="74"/>
      <c r="E16" s="21">
        <v>2</v>
      </c>
      <c r="F16" s="65"/>
    </row>
    <row r="17" spans="1:6" ht="59.25" customHeight="1" x14ac:dyDescent="0.25">
      <c r="A17" s="11"/>
      <c r="B17" s="84"/>
      <c r="C17" s="73" t="s">
        <v>137</v>
      </c>
      <c r="D17" s="74"/>
      <c r="E17" s="21">
        <v>2</v>
      </c>
      <c r="F17" s="66"/>
    </row>
    <row r="18" spans="1:6" ht="57.75" customHeight="1" x14ac:dyDescent="0.25">
      <c r="A18" s="11"/>
      <c r="B18" s="12" t="s">
        <v>5</v>
      </c>
      <c r="C18" s="80" t="s">
        <v>139</v>
      </c>
      <c r="D18" s="81"/>
      <c r="E18" s="13">
        <f>E23</f>
        <v>7</v>
      </c>
      <c r="F18" s="22" t="s">
        <v>140</v>
      </c>
    </row>
    <row r="19" spans="1:6" s="18" customFormat="1" ht="59.25" customHeight="1" x14ac:dyDescent="0.25">
      <c r="A19" s="15"/>
      <c r="B19" s="95"/>
      <c r="C19" s="73" t="s">
        <v>138</v>
      </c>
      <c r="D19" s="74"/>
      <c r="E19" s="16">
        <v>0</v>
      </c>
      <c r="F19" s="98"/>
    </row>
    <row r="20" spans="1:6" s="18" customFormat="1" ht="52.5" customHeight="1" x14ac:dyDescent="0.25">
      <c r="A20" s="15"/>
      <c r="B20" s="96"/>
      <c r="C20" s="73" t="s">
        <v>143</v>
      </c>
      <c r="D20" s="74"/>
      <c r="E20" s="16">
        <v>2</v>
      </c>
      <c r="F20" s="100"/>
    </row>
    <row r="21" spans="1:6" s="18" customFormat="1" ht="51" customHeight="1" x14ac:dyDescent="0.25">
      <c r="A21" s="15"/>
      <c r="B21" s="96"/>
      <c r="C21" s="73" t="s">
        <v>144</v>
      </c>
      <c r="D21" s="74"/>
      <c r="E21" s="16">
        <v>4</v>
      </c>
      <c r="F21" s="100"/>
    </row>
    <row r="22" spans="1:6" s="18" customFormat="1" ht="49.5" customHeight="1" x14ac:dyDescent="0.25">
      <c r="A22" s="15"/>
      <c r="B22" s="96"/>
      <c r="C22" s="73" t="s">
        <v>145</v>
      </c>
      <c r="D22" s="74"/>
      <c r="E22" s="16">
        <v>6</v>
      </c>
      <c r="F22" s="100"/>
    </row>
    <row r="23" spans="1:6" s="18" customFormat="1" ht="55.5" customHeight="1" x14ac:dyDescent="0.25">
      <c r="A23" s="15"/>
      <c r="B23" s="97"/>
      <c r="C23" s="73" t="s">
        <v>146</v>
      </c>
      <c r="D23" s="74"/>
      <c r="E23" s="16">
        <v>7</v>
      </c>
      <c r="F23" s="99"/>
    </row>
    <row r="24" spans="1:6" s="18" customFormat="1" ht="52.5" customHeight="1" x14ac:dyDescent="0.25">
      <c r="A24" s="15"/>
      <c r="B24" s="12" t="s">
        <v>37</v>
      </c>
      <c r="C24" s="101" t="s">
        <v>69</v>
      </c>
      <c r="D24" s="101"/>
      <c r="E24" s="13">
        <f>E25+E26</f>
        <v>2</v>
      </c>
      <c r="F24" s="14" t="s">
        <v>28</v>
      </c>
    </row>
    <row r="25" spans="1:6" s="18" customFormat="1" ht="34.5" customHeight="1" x14ac:dyDescent="0.25">
      <c r="A25" s="26"/>
      <c r="B25" s="82"/>
      <c r="C25" s="85" t="s">
        <v>70</v>
      </c>
      <c r="D25" s="86"/>
      <c r="E25" s="16">
        <v>1</v>
      </c>
      <c r="F25" s="106"/>
    </row>
    <row r="26" spans="1:6" s="18" customFormat="1" ht="39.75" customHeight="1" x14ac:dyDescent="0.25">
      <c r="A26" s="26"/>
      <c r="B26" s="84"/>
      <c r="C26" s="85" t="s">
        <v>71</v>
      </c>
      <c r="D26" s="86"/>
      <c r="E26" s="16">
        <v>1</v>
      </c>
      <c r="F26" s="107"/>
    </row>
    <row r="27" spans="1:6" s="18" customFormat="1" ht="45.75" customHeight="1" x14ac:dyDescent="0.25">
      <c r="A27" s="26"/>
      <c r="B27" s="12" t="s">
        <v>17</v>
      </c>
      <c r="C27" s="80" t="s">
        <v>72</v>
      </c>
      <c r="D27" s="81"/>
      <c r="E27" s="13">
        <f>SUM(E28:E29)</f>
        <v>2</v>
      </c>
      <c r="F27" s="14" t="s">
        <v>28</v>
      </c>
    </row>
    <row r="28" spans="1:6" s="18" customFormat="1" ht="27.75" customHeight="1" x14ac:dyDescent="0.25">
      <c r="A28" s="26"/>
      <c r="B28" s="27"/>
      <c r="C28" s="85" t="s">
        <v>141</v>
      </c>
      <c r="D28" s="86"/>
      <c r="E28" s="16">
        <v>1</v>
      </c>
      <c r="F28" s="98"/>
    </row>
    <row r="29" spans="1:6" s="18" customFormat="1" ht="21" customHeight="1" x14ac:dyDescent="0.25">
      <c r="A29" s="26"/>
      <c r="B29" s="28"/>
      <c r="C29" s="85" t="s">
        <v>142</v>
      </c>
      <c r="D29" s="109"/>
      <c r="E29" s="16">
        <v>1</v>
      </c>
      <c r="F29" s="99"/>
    </row>
    <row r="30" spans="1:6" s="18" customFormat="1" ht="42.75" customHeight="1" x14ac:dyDescent="0.25">
      <c r="A30" s="26"/>
      <c r="B30" s="12" t="s">
        <v>40</v>
      </c>
      <c r="C30" s="80" t="s">
        <v>18</v>
      </c>
      <c r="D30" s="81"/>
      <c r="E30" s="13">
        <f>SUM(E31:E33)</f>
        <v>6</v>
      </c>
      <c r="F30" s="14" t="s">
        <v>28</v>
      </c>
    </row>
    <row r="31" spans="1:6" s="18" customFormat="1" ht="68.25" customHeight="1" x14ac:dyDescent="0.25">
      <c r="A31" s="26"/>
      <c r="B31" s="82"/>
      <c r="C31" s="85" t="s">
        <v>105</v>
      </c>
      <c r="D31" s="86"/>
      <c r="E31" s="29">
        <v>2</v>
      </c>
      <c r="F31" s="106"/>
    </row>
    <row r="32" spans="1:6" s="18" customFormat="1" ht="62.25" customHeight="1" x14ac:dyDescent="0.25">
      <c r="A32" s="26"/>
      <c r="B32" s="83"/>
      <c r="C32" s="85" t="s">
        <v>112</v>
      </c>
      <c r="D32" s="86"/>
      <c r="E32" s="29">
        <v>2</v>
      </c>
      <c r="F32" s="108"/>
    </row>
    <row r="33" spans="1:12" s="18" customFormat="1" ht="69.75" customHeight="1" x14ac:dyDescent="0.25">
      <c r="A33" s="26"/>
      <c r="B33" s="84"/>
      <c r="C33" s="85" t="s">
        <v>111</v>
      </c>
      <c r="D33" s="86"/>
      <c r="E33" s="29">
        <v>2</v>
      </c>
      <c r="F33" s="107"/>
    </row>
    <row r="34" spans="1:12" ht="54" customHeight="1" x14ac:dyDescent="0.25">
      <c r="A34" s="30"/>
      <c r="B34" s="31" t="s">
        <v>6</v>
      </c>
      <c r="C34" s="112" t="s">
        <v>50</v>
      </c>
      <c r="D34" s="113"/>
      <c r="E34" s="32">
        <f>E35+E44+E52+E55+E58+E66</f>
        <v>30</v>
      </c>
      <c r="F34" s="33"/>
      <c r="H34" s="34"/>
      <c r="I34" s="34"/>
      <c r="J34" s="34"/>
      <c r="K34" s="34"/>
      <c r="L34" s="34"/>
    </row>
    <row r="35" spans="1:12" s="18" customFormat="1" ht="48.75" customHeight="1" x14ac:dyDescent="0.25">
      <c r="A35" s="30"/>
      <c r="B35" s="12" t="s">
        <v>7</v>
      </c>
      <c r="C35" s="80" t="s">
        <v>19</v>
      </c>
      <c r="D35" s="81"/>
      <c r="E35" s="13">
        <f>SUM(E36:E43)</f>
        <v>10</v>
      </c>
      <c r="F35" s="14" t="s">
        <v>28</v>
      </c>
    </row>
    <row r="36" spans="1:12" s="18" customFormat="1" ht="52.5" customHeight="1" x14ac:dyDescent="0.25">
      <c r="A36" s="30"/>
      <c r="B36" s="83"/>
      <c r="C36" s="73" t="s">
        <v>110</v>
      </c>
      <c r="D36" s="74"/>
      <c r="E36" s="16">
        <v>1</v>
      </c>
      <c r="F36" s="100"/>
    </row>
    <row r="37" spans="1:12" s="18" customFormat="1" ht="54" customHeight="1" x14ac:dyDescent="0.25">
      <c r="A37" s="30"/>
      <c r="B37" s="83"/>
      <c r="C37" s="73" t="s">
        <v>113</v>
      </c>
      <c r="D37" s="74"/>
      <c r="E37" s="16">
        <v>1</v>
      </c>
      <c r="F37" s="100"/>
    </row>
    <row r="38" spans="1:12" s="18" customFormat="1" ht="87" customHeight="1" x14ac:dyDescent="0.25">
      <c r="A38" s="30"/>
      <c r="B38" s="83"/>
      <c r="C38" s="73" t="s">
        <v>114</v>
      </c>
      <c r="D38" s="74"/>
      <c r="E38" s="16">
        <v>1</v>
      </c>
      <c r="F38" s="100"/>
    </row>
    <row r="39" spans="1:12" s="18" customFormat="1" ht="66.75" customHeight="1" x14ac:dyDescent="0.25">
      <c r="A39" s="30"/>
      <c r="B39" s="83"/>
      <c r="C39" s="73" t="s">
        <v>147</v>
      </c>
      <c r="D39" s="74"/>
      <c r="E39" s="16">
        <v>2</v>
      </c>
      <c r="F39" s="100"/>
    </row>
    <row r="40" spans="1:12" s="18" customFormat="1" ht="72.75" customHeight="1" x14ac:dyDescent="0.25">
      <c r="A40" s="30"/>
      <c r="B40" s="83"/>
      <c r="C40" s="73" t="s">
        <v>115</v>
      </c>
      <c r="D40" s="74"/>
      <c r="E40" s="16">
        <v>1</v>
      </c>
      <c r="F40" s="100"/>
    </row>
    <row r="41" spans="1:12" s="18" customFormat="1" ht="61.5" customHeight="1" x14ac:dyDescent="0.25">
      <c r="A41" s="30"/>
      <c r="B41" s="83"/>
      <c r="C41" s="73" t="s">
        <v>106</v>
      </c>
      <c r="D41" s="74"/>
      <c r="E41" s="16">
        <v>2</v>
      </c>
      <c r="F41" s="100"/>
    </row>
    <row r="42" spans="1:12" s="18" customFormat="1" ht="68.25" customHeight="1" x14ac:dyDescent="0.25">
      <c r="A42" s="30"/>
      <c r="B42" s="83"/>
      <c r="C42" s="73" t="s">
        <v>148</v>
      </c>
      <c r="D42" s="74"/>
      <c r="E42" s="16">
        <v>1</v>
      </c>
      <c r="F42" s="100"/>
    </row>
    <row r="43" spans="1:12" s="18" customFormat="1" ht="72" customHeight="1" x14ac:dyDescent="0.25">
      <c r="A43" s="30"/>
      <c r="B43" s="83"/>
      <c r="C43" s="73" t="s">
        <v>116</v>
      </c>
      <c r="D43" s="74"/>
      <c r="E43" s="16">
        <v>1</v>
      </c>
      <c r="F43" s="100"/>
    </row>
    <row r="44" spans="1:12" s="18" customFormat="1" ht="57" customHeight="1" x14ac:dyDescent="0.25">
      <c r="A44" s="30"/>
      <c r="B44" s="12" t="s">
        <v>20</v>
      </c>
      <c r="C44" s="80" t="s">
        <v>64</v>
      </c>
      <c r="D44" s="81"/>
      <c r="E44" s="13">
        <f>E45+E48</f>
        <v>5</v>
      </c>
      <c r="F44" s="22" t="s">
        <v>39</v>
      </c>
    </row>
    <row r="45" spans="1:12" s="18" customFormat="1" ht="61.5" customHeight="1" x14ac:dyDescent="0.25">
      <c r="A45" s="30"/>
      <c r="B45" s="23" t="s">
        <v>47</v>
      </c>
      <c r="C45" s="69" t="s">
        <v>86</v>
      </c>
      <c r="D45" s="70"/>
      <c r="E45" s="24">
        <f>E47</f>
        <v>2</v>
      </c>
      <c r="F45" s="25" t="s">
        <v>29</v>
      </c>
    </row>
    <row r="46" spans="1:12" s="18" customFormat="1" ht="43.5" customHeight="1" x14ac:dyDescent="0.25">
      <c r="A46" s="30"/>
      <c r="B46" s="82"/>
      <c r="C46" s="90" t="s">
        <v>73</v>
      </c>
      <c r="D46" s="91"/>
      <c r="E46" s="16">
        <v>0</v>
      </c>
      <c r="F46" s="98"/>
    </row>
    <row r="47" spans="1:12" s="18" customFormat="1" ht="37.5" customHeight="1" x14ac:dyDescent="0.25">
      <c r="A47" s="30"/>
      <c r="B47" s="83"/>
      <c r="C47" s="90" t="s">
        <v>78</v>
      </c>
      <c r="D47" s="91"/>
      <c r="E47" s="16">
        <v>2</v>
      </c>
      <c r="F47" s="99"/>
    </row>
    <row r="48" spans="1:12" s="18" customFormat="1" ht="72.75" customHeight="1" x14ac:dyDescent="0.25">
      <c r="A48" s="30"/>
      <c r="B48" s="23" t="s">
        <v>48</v>
      </c>
      <c r="C48" s="69" t="s">
        <v>79</v>
      </c>
      <c r="D48" s="70"/>
      <c r="E48" s="24">
        <f>E51</f>
        <v>3</v>
      </c>
      <c r="F48" s="25" t="s">
        <v>30</v>
      </c>
    </row>
    <row r="49" spans="1:6" s="18" customFormat="1" ht="46.5" customHeight="1" x14ac:dyDescent="0.25">
      <c r="A49" s="30"/>
      <c r="B49" s="82"/>
      <c r="C49" s="90" t="s">
        <v>149</v>
      </c>
      <c r="D49" s="91"/>
      <c r="E49" s="16">
        <v>0</v>
      </c>
      <c r="F49" s="98"/>
    </row>
    <row r="50" spans="1:6" s="18" customFormat="1" ht="42.75" customHeight="1" x14ac:dyDescent="0.25">
      <c r="A50" s="30"/>
      <c r="B50" s="83"/>
      <c r="C50" s="90" t="s">
        <v>150</v>
      </c>
      <c r="D50" s="91"/>
      <c r="E50" s="16">
        <v>2</v>
      </c>
      <c r="F50" s="100"/>
    </row>
    <row r="51" spans="1:6" s="18" customFormat="1" ht="40.5" customHeight="1" x14ac:dyDescent="0.25">
      <c r="A51" s="30"/>
      <c r="B51" s="84"/>
      <c r="C51" s="90" t="s">
        <v>151</v>
      </c>
      <c r="D51" s="91"/>
      <c r="E51" s="16">
        <v>3</v>
      </c>
      <c r="F51" s="99"/>
    </row>
    <row r="52" spans="1:6" s="18" customFormat="1" ht="45.75" customHeight="1" x14ac:dyDescent="0.25">
      <c r="A52" s="30"/>
      <c r="B52" s="12" t="s">
        <v>21</v>
      </c>
      <c r="C52" s="114" t="s">
        <v>74</v>
      </c>
      <c r="D52" s="115"/>
      <c r="E52" s="13">
        <f>SUM(E53:E54)</f>
        <v>4</v>
      </c>
      <c r="F52" s="14" t="s">
        <v>28</v>
      </c>
    </row>
    <row r="53" spans="1:6" s="18" customFormat="1" ht="67.5" customHeight="1" x14ac:dyDescent="0.25">
      <c r="A53" s="30"/>
      <c r="B53" s="82"/>
      <c r="C53" s="73" t="s">
        <v>87</v>
      </c>
      <c r="D53" s="74"/>
      <c r="E53" s="16">
        <v>3</v>
      </c>
      <c r="F53" s="98"/>
    </row>
    <row r="54" spans="1:6" s="18" customFormat="1" ht="68.25" customHeight="1" x14ac:dyDescent="0.25">
      <c r="A54" s="30"/>
      <c r="B54" s="83"/>
      <c r="C54" s="73" t="s">
        <v>88</v>
      </c>
      <c r="D54" s="74"/>
      <c r="E54" s="16">
        <v>1</v>
      </c>
      <c r="F54" s="100"/>
    </row>
    <row r="55" spans="1:6" s="18" customFormat="1" ht="36" customHeight="1" x14ac:dyDescent="0.25">
      <c r="A55" s="30"/>
      <c r="B55" s="12" t="s">
        <v>8</v>
      </c>
      <c r="C55" s="80" t="s">
        <v>22</v>
      </c>
      <c r="D55" s="81"/>
      <c r="E55" s="13">
        <f>SUM(E56:E57)</f>
        <v>3</v>
      </c>
      <c r="F55" s="14" t="s">
        <v>28</v>
      </c>
    </row>
    <row r="56" spans="1:6" ht="59.25" customHeight="1" x14ac:dyDescent="0.25">
      <c r="A56" s="30"/>
      <c r="B56" s="82"/>
      <c r="C56" s="73" t="s">
        <v>89</v>
      </c>
      <c r="D56" s="74"/>
      <c r="E56" s="16">
        <v>1</v>
      </c>
      <c r="F56" s="106"/>
    </row>
    <row r="57" spans="1:6" ht="60.75" customHeight="1" x14ac:dyDescent="0.25">
      <c r="A57" s="30"/>
      <c r="B57" s="84"/>
      <c r="C57" s="73" t="s">
        <v>90</v>
      </c>
      <c r="D57" s="74"/>
      <c r="E57" s="16">
        <v>2</v>
      </c>
      <c r="F57" s="107"/>
    </row>
    <row r="58" spans="1:6" ht="43.5" customHeight="1" x14ac:dyDescent="0.25">
      <c r="A58" s="30"/>
      <c r="B58" s="35" t="s">
        <v>9</v>
      </c>
      <c r="C58" s="80" t="s">
        <v>32</v>
      </c>
      <c r="D58" s="81"/>
      <c r="E58" s="13">
        <f>SUM(E59:E65)</f>
        <v>7</v>
      </c>
      <c r="F58" s="14" t="s">
        <v>28</v>
      </c>
    </row>
    <row r="59" spans="1:6" ht="29.25" customHeight="1" x14ac:dyDescent="0.25">
      <c r="A59" s="30"/>
      <c r="B59" s="118"/>
      <c r="C59" s="73" t="s">
        <v>25</v>
      </c>
      <c r="D59" s="74"/>
      <c r="E59" s="16">
        <v>1</v>
      </c>
      <c r="F59" s="121"/>
    </row>
    <row r="60" spans="1:6" ht="55.5" customHeight="1" x14ac:dyDescent="0.25">
      <c r="A60" s="30"/>
      <c r="B60" s="119"/>
      <c r="C60" s="92" t="s">
        <v>119</v>
      </c>
      <c r="D60" s="93"/>
      <c r="E60" s="16">
        <v>1</v>
      </c>
      <c r="F60" s="122"/>
    </row>
    <row r="61" spans="1:6" ht="55.5" customHeight="1" x14ac:dyDescent="0.25">
      <c r="A61" s="30"/>
      <c r="B61" s="119"/>
      <c r="C61" s="73" t="s">
        <v>120</v>
      </c>
      <c r="D61" s="74"/>
      <c r="E61" s="16">
        <v>1</v>
      </c>
      <c r="F61" s="122"/>
    </row>
    <row r="62" spans="1:6" ht="47.25" customHeight="1" x14ac:dyDescent="0.25">
      <c r="A62" s="30"/>
      <c r="B62" s="119"/>
      <c r="C62" s="92" t="s">
        <v>121</v>
      </c>
      <c r="D62" s="93"/>
      <c r="E62" s="16">
        <v>1</v>
      </c>
      <c r="F62" s="122"/>
    </row>
    <row r="63" spans="1:6" ht="69.75" customHeight="1" x14ac:dyDescent="0.25">
      <c r="A63" s="30"/>
      <c r="B63" s="119"/>
      <c r="C63" s="73" t="s">
        <v>118</v>
      </c>
      <c r="D63" s="74"/>
      <c r="E63" s="16">
        <v>1</v>
      </c>
      <c r="F63" s="122"/>
    </row>
    <row r="64" spans="1:6" ht="69.75" customHeight="1" x14ac:dyDescent="0.25">
      <c r="A64" s="30"/>
      <c r="B64" s="119"/>
      <c r="C64" s="73" t="s">
        <v>107</v>
      </c>
      <c r="D64" s="74"/>
      <c r="E64" s="16">
        <v>1</v>
      </c>
      <c r="F64" s="122"/>
    </row>
    <row r="65" spans="1:6" ht="59.25" customHeight="1" x14ac:dyDescent="0.25">
      <c r="A65" s="30"/>
      <c r="B65" s="120"/>
      <c r="C65" s="73" t="s">
        <v>117</v>
      </c>
      <c r="D65" s="74"/>
      <c r="E65" s="16">
        <v>1</v>
      </c>
      <c r="F65" s="123"/>
    </row>
    <row r="66" spans="1:6" ht="41.25" customHeight="1" x14ac:dyDescent="0.25">
      <c r="A66" s="30"/>
      <c r="B66" s="36" t="s">
        <v>10</v>
      </c>
      <c r="C66" s="80" t="s">
        <v>44</v>
      </c>
      <c r="D66" s="81"/>
      <c r="E66" s="13">
        <f>E67+E68</f>
        <v>1</v>
      </c>
      <c r="F66" s="37" t="s">
        <v>28</v>
      </c>
    </row>
    <row r="67" spans="1:6" ht="33.75" customHeight="1" x14ac:dyDescent="0.25">
      <c r="A67" s="30"/>
      <c r="B67" s="128"/>
      <c r="C67" s="85" t="s">
        <v>75</v>
      </c>
      <c r="D67" s="86"/>
      <c r="E67" s="16">
        <v>0</v>
      </c>
      <c r="F67" s="106"/>
    </row>
    <row r="68" spans="1:6" ht="27" customHeight="1" x14ac:dyDescent="0.25">
      <c r="A68" s="30"/>
      <c r="B68" s="129"/>
      <c r="C68" s="73" t="s">
        <v>38</v>
      </c>
      <c r="D68" s="74"/>
      <c r="E68" s="16">
        <v>1</v>
      </c>
      <c r="F68" s="107"/>
    </row>
    <row r="69" spans="1:6" ht="75.75" customHeight="1" x14ac:dyDescent="0.25">
      <c r="A69" s="30"/>
      <c r="B69" s="31" t="s">
        <v>11</v>
      </c>
      <c r="C69" s="112" t="s">
        <v>76</v>
      </c>
      <c r="D69" s="113"/>
      <c r="E69" s="32">
        <f>E70+E75+E84+E86+E91+E93</f>
        <v>30</v>
      </c>
      <c r="F69" s="38"/>
    </row>
    <row r="70" spans="1:6" ht="31.5" customHeight="1" x14ac:dyDescent="0.25">
      <c r="A70" s="30"/>
      <c r="B70" s="39" t="s">
        <v>12</v>
      </c>
      <c r="C70" s="116" t="s">
        <v>24</v>
      </c>
      <c r="D70" s="117"/>
      <c r="E70" s="13">
        <f>SUM(E71:E74)</f>
        <v>6</v>
      </c>
      <c r="F70" s="14" t="s">
        <v>28</v>
      </c>
    </row>
    <row r="71" spans="1:6" ht="76.5" customHeight="1" x14ac:dyDescent="0.25">
      <c r="A71" s="30"/>
      <c r="B71" s="82"/>
      <c r="C71" s="73" t="s">
        <v>122</v>
      </c>
      <c r="D71" s="74"/>
      <c r="E71" s="16">
        <v>2</v>
      </c>
      <c r="F71" s="64"/>
    </row>
    <row r="72" spans="1:6" ht="70.5" customHeight="1" x14ac:dyDescent="0.25">
      <c r="A72" s="30"/>
      <c r="B72" s="83"/>
      <c r="C72" s="73" t="s">
        <v>123</v>
      </c>
      <c r="D72" s="74"/>
      <c r="E72" s="40">
        <v>1</v>
      </c>
      <c r="F72" s="65"/>
    </row>
    <row r="73" spans="1:6" ht="71.25" customHeight="1" x14ac:dyDescent="0.25">
      <c r="A73" s="30"/>
      <c r="B73" s="83"/>
      <c r="C73" s="67" t="s">
        <v>124</v>
      </c>
      <c r="D73" s="68"/>
      <c r="E73" s="16">
        <v>2</v>
      </c>
      <c r="F73" s="65"/>
    </row>
    <row r="74" spans="1:6" ht="42.75" customHeight="1" x14ac:dyDescent="0.25">
      <c r="A74" s="30"/>
      <c r="B74" s="84"/>
      <c r="C74" s="67" t="s">
        <v>80</v>
      </c>
      <c r="D74" s="68"/>
      <c r="E74" s="16">
        <v>1</v>
      </c>
      <c r="F74" s="66"/>
    </row>
    <row r="75" spans="1:6" ht="58.5" customHeight="1" x14ac:dyDescent="0.25">
      <c r="A75" s="30"/>
      <c r="B75" s="12" t="s">
        <v>13</v>
      </c>
      <c r="C75" s="80" t="s">
        <v>31</v>
      </c>
      <c r="D75" s="81"/>
      <c r="E75" s="13">
        <f>SUM(E76:E83)</f>
        <v>10</v>
      </c>
      <c r="F75" s="14" t="s">
        <v>28</v>
      </c>
    </row>
    <row r="76" spans="1:6" ht="24.75" customHeight="1" x14ac:dyDescent="0.25">
      <c r="A76" s="30"/>
      <c r="B76" s="41"/>
      <c r="C76" s="73" t="s">
        <v>54</v>
      </c>
      <c r="D76" s="74"/>
      <c r="E76" s="16">
        <v>1</v>
      </c>
      <c r="F76" s="106"/>
    </row>
    <row r="77" spans="1:6" ht="64.5" customHeight="1" x14ac:dyDescent="0.25">
      <c r="A77" s="30"/>
      <c r="B77" s="42"/>
      <c r="C77" s="73" t="s">
        <v>125</v>
      </c>
      <c r="D77" s="74"/>
      <c r="E77" s="16">
        <v>1</v>
      </c>
      <c r="F77" s="108"/>
    </row>
    <row r="78" spans="1:6" ht="72" customHeight="1" x14ac:dyDescent="0.25">
      <c r="A78" s="30"/>
      <c r="B78" s="42"/>
      <c r="C78" s="73" t="s">
        <v>91</v>
      </c>
      <c r="D78" s="74"/>
      <c r="E78" s="16">
        <v>1</v>
      </c>
      <c r="F78" s="108"/>
    </row>
    <row r="79" spans="1:6" ht="57" customHeight="1" x14ac:dyDescent="0.25">
      <c r="A79" s="30"/>
      <c r="B79" s="83"/>
      <c r="C79" s="73" t="s">
        <v>126</v>
      </c>
      <c r="D79" s="74"/>
      <c r="E79" s="16">
        <v>1</v>
      </c>
      <c r="F79" s="108"/>
    </row>
    <row r="80" spans="1:6" ht="57" customHeight="1" x14ac:dyDescent="0.25">
      <c r="A80" s="30"/>
      <c r="B80" s="83"/>
      <c r="C80" s="73" t="s">
        <v>81</v>
      </c>
      <c r="D80" s="74"/>
      <c r="E80" s="16">
        <v>2</v>
      </c>
      <c r="F80" s="108"/>
    </row>
    <row r="81" spans="1:6" ht="67.5" customHeight="1" x14ac:dyDescent="0.25">
      <c r="A81" s="30"/>
      <c r="B81" s="83"/>
      <c r="C81" s="73" t="s">
        <v>127</v>
      </c>
      <c r="D81" s="74"/>
      <c r="E81" s="16">
        <v>1</v>
      </c>
      <c r="F81" s="108"/>
    </row>
    <row r="82" spans="1:6" ht="60" customHeight="1" x14ac:dyDescent="0.25">
      <c r="A82" s="30"/>
      <c r="B82" s="83"/>
      <c r="C82" s="73" t="s">
        <v>108</v>
      </c>
      <c r="D82" s="74"/>
      <c r="E82" s="16">
        <v>2</v>
      </c>
      <c r="F82" s="108"/>
    </row>
    <row r="83" spans="1:6" ht="39.75" customHeight="1" x14ac:dyDescent="0.25">
      <c r="A83" s="30"/>
      <c r="B83" s="84"/>
      <c r="C83" s="126" t="s">
        <v>56</v>
      </c>
      <c r="D83" s="127"/>
      <c r="E83" s="16">
        <v>1</v>
      </c>
      <c r="F83" s="107"/>
    </row>
    <row r="84" spans="1:6" ht="42.75" customHeight="1" x14ac:dyDescent="0.25">
      <c r="A84" s="30"/>
      <c r="B84" s="12" t="s">
        <v>23</v>
      </c>
      <c r="C84" s="80" t="s">
        <v>33</v>
      </c>
      <c r="D84" s="81"/>
      <c r="E84" s="13">
        <f>SUM(E85:E85)</f>
        <v>1</v>
      </c>
      <c r="F84" s="14" t="s">
        <v>28</v>
      </c>
    </row>
    <row r="85" spans="1:6" ht="36.75" customHeight="1" x14ac:dyDescent="0.25">
      <c r="A85" s="30"/>
      <c r="B85" s="27"/>
      <c r="C85" s="73" t="s">
        <v>55</v>
      </c>
      <c r="D85" s="74"/>
      <c r="E85" s="16">
        <v>1</v>
      </c>
      <c r="F85" s="43"/>
    </row>
    <row r="86" spans="1:6" ht="51.75" customHeight="1" x14ac:dyDescent="0.25">
      <c r="A86" s="30"/>
      <c r="B86" s="12" t="s">
        <v>45</v>
      </c>
      <c r="C86" s="134" t="s">
        <v>42</v>
      </c>
      <c r="D86" s="135"/>
      <c r="E86" s="13">
        <f>SUM(E87:E90)</f>
        <v>4</v>
      </c>
      <c r="F86" s="14" t="s">
        <v>28</v>
      </c>
    </row>
    <row r="87" spans="1:6" ht="49.5" customHeight="1" x14ac:dyDescent="0.25">
      <c r="A87" s="30"/>
      <c r="B87" s="82"/>
      <c r="C87" s="73" t="s">
        <v>128</v>
      </c>
      <c r="D87" s="88"/>
      <c r="E87" s="16">
        <v>1</v>
      </c>
      <c r="F87" s="124"/>
    </row>
    <row r="88" spans="1:6" ht="50.25" customHeight="1" x14ac:dyDescent="0.25">
      <c r="A88" s="30"/>
      <c r="B88" s="83"/>
      <c r="C88" s="73" t="s">
        <v>129</v>
      </c>
      <c r="D88" s="74"/>
      <c r="E88" s="16">
        <v>1</v>
      </c>
      <c r="F88" s="125"/>
    </row>
    <row r="89" spans="1:6" ht="55.5" customHeight="1" x14ac:dyDescent="0.25">
      <c r="A89" s="30"/>
      <c r="B89" s="83"/>
      <c r="C89" s="73" t="s">
        <v>109</v>
      </c>
      <c r="D89" s="74"/>
      <c r="E89" s="16">
        <v>1</v>
      </c>
      <c r="F89" s="125"/>
    </row>
    <row r="90" spans="1:6" ht="24.75" customHeight="1" x14ac:dyDescent="0.25">
      <c r="A90" s="30"/>
      <c r="B90" s="84"/>
      <c r="C90" s="73" t="s">
        <v>59</v>
      </c>
      <c r="D90" s="133"/>
      <c r="E90" s="16">
        <v>1</v>
      </c>
      <c r="F90" s="44"/>
    </row>
    <row r="91" spans="1:6" ht="34.5" customHeight="1" x14ac:dyDescent="0.25">
      <c r="A91" s="30"/>
      <c r="B91" s="12" t="s">
        <v>46</v>
      </c>
      <c r="C91" s="80" t="s">
        <v>60</v>
      </c>
      <c r="D91" s="87"/>
      <c r="E91" s="13">
        <f>E92</f>
        <v>2</v>
      </c>
      <c r="F91" s="14" t="s">
        <v>28</v>
      </c>
    </row>
    <row r="92" spans="1:6" ht="41.25" customHeight="1" x14ac:dyDescent="0.25">
      <c r="A92" s="30"/>
      <c r="B92" s="45"/>
      <c r="C92" s="73" t="s">
        <v>61</v>
      </c>
      <c r="D92" s="88"/>
      <c r="E92" s="16">
        <v>2</v>
      </c>
      <c r="F92" s="46"/>
    </row>
    <row r="93" spans="1:6" ht="57.75" customHeight="1" x14ac:dyDescent="0.25">
      <c r="A93" s="30"/>
      <c r="B93" s="47" t="s">
        <v>57</v>
      </c>
      <c r="C93" s="89" t="s">
        <v>63</v>
      </c>
      <c r="D93" s="89"/>
      <c r="E93" s="22">
        <f>E94+E98</f>
        <v>7</v>
      </c>
      <c r="F93" s="14" t="s">
        <v>58</v>
      </c>
    </row>
    <row r="94" spans="1:6" ht="78.75" customHeight="1" x14ac:dyDescent="0.25">
      <c r="A94" s="30"/>
      <c r="B94" s="48" t="s">
        <v>47</v>
      </c>
      <c r="C94" s="69" t="s">
        <v>131</v>
      </c>
      <c r="D94" s="70"/>
      <c r="E94" s="24">
        <f>E97</f>
        <v>3</v>
      </c>
      <c r="F94" s="25" t="s">
        <v>29</v>
      </c>
    </row>
    <row r="95" spans="1:6" ht="36" customHeight="1" x14ac:dyDescent="0.25">
      <c r="A95" s="30"/>
      <c r="B95" s="82"/>
      <c r="C95" s="73" t="s">
        <v>92</v>
      </c>
      <c r="D95" s="74"/>
      <c r="E95" s="16">
        <v>0</v>
      </c>
      <c r="F95" s="64"/>
    </row>
    <row r="96" spans="1:6" ht="39.75" customHeight="1" x14ac:dyDescent="0.25">
      <c r="A96" s="30"/>
      <c r="B96" s="83"/>
      <c r="C96" s="73" t="s">
        <v>93</v>
      </c>
      <c r="D96" s="74"/>
      <c r="E96" s="16">
        <v>2</v>
      </c>
      <c r="F96" s="65"/>
    </row>
    <row r="97" spans="1:6" ht="35.25" customHeight="1" x14ac:dyDescent="0.25">
      <c r="A97" s="30"/>
      <c r="B97" s="84"/>
      <c r="C97" s="73" t="s">
        <v>94</v>
      </c>
      <c r="D97" s="74"/>
      <c r="E97" s="16">
        <v>3</v>
      </c>
      <c r="F97" s="66"/>
    </row>
    <row r="98" spans="1:6" ht="48.75" customHeight="1" x14ac:dyDescent="0.25">
      <c r="A98" s="30"/>
      <c r="B98" s="48" t="s">
        <v>48</v>
      </c>
      <c r="C98" s="69" t="s">
        <v>82</v>
      </c>
      <c r="D98" s="70"/>
      <c r="E98" s="25">
        <f>E99+E103</f>
        <v>4</v>
      </c>
      <c r="F98" s="25" t="s">
        <v>84</v>
      </c>
    </row>
    <row r="99" spans="1:6" ht="65.25" customHeight="1" x14ac:dyDescent="0.25">
      <c r="A99" s="30"/>
      <c r="B99" s="82"/>
      <c r="C99" s="71" t="s">
        <v>130</v>
      </c>
      <c r="D99" s="72"/>
      <c r="E99" s="49">
        <f>E102</f>
        <v>2</v>
      </c>
      <c r="F99" s="50" t="s">
        <v>83</v>
      </c>
    </row>
    <row r="100" spans="1:6" ht="35.25" customHeight="1" x14ac:dyDescent="0.25">
      <c r="A100" s="30"/>
      <c r="B100" s="83"/>
      <c r="C100" s="73" t="s">
        <v>95</v>
      </c>
      <c r="D100" s="74"/>
      <c r="E100" s="16">
        <v>0</v>
      </c>
      <c r="F100" s="64"/>
    </row>
    <row r="101" spans="1:6" ht="35.25" customHeight="1" x14ac:dyDescent="0.25">
      <c r="A101" s="30"/>
      <c r="B101" s="83"/>
      <c r="C101" s="73" t="s">
        <v>96</v>
      </c>
      <c r="D101" s="74"/>
      <c r="E101" s="16">
        <v>1</v>
      </c>
      <c r="F101" s="65"/>
    </row>
    <row r="102" spans="1:6" ht="36.75" customHeight="1" x14ac:dyDescent="0.25">
      <c r="A102" s="30"/>
      <c r="B102" s="84"/>
      <c r="C102" s="73" t="s">
        <v>97</v>
      </c>
      <c r="D102" s="74"/>
      <c r="E102" s="16">
        <v>2</v>
      </c>
      <c r="F102" s="66"/>
    </row>
    <row r="103" spans="1:6" ht="42" customHeight="1" x14ac:dyDescent="0.25">
      <c r="A103" s="30"/>
      <c r="B103" s="51"/>
      <c r="C103" s="130" t="s">
        <v>98</v>
      </c>
      <c r="D103" s="131"/>
      <c r="E103" s="52">
        <f>E106</f>
        <v>2</v>
      </c>
      <c r="F103" s="50" t="s">
        <v>85</v>
      </c>
    </row>
    <row r="104" spans="1:6" ht="33" customHeight="1" x14ac:dyDescent="0.25">
      <c r="A104" s="30"/>
      <c r="B104" s="53"/>
      <c r="C104" s="67" t="s">
        <v>99</v>
      </c>
      <c r="D104" s="68"/>
      <c r="E104" s="16">
        <v>0</v>
      </c>
      <c r="F104" s="64"/>
    </row>
    <row r="105" spans="1:6" ht="39" customHeight="1" x14ac:dyDescent="0.25">
      <c r="A105" s="30"/>
      <c r="B105" s="53"/>
      <c r="C105" s="67" t="s">
        <v>100</v>
      </c>
      <c r="D105" s="68"/>
      <c r="E105" s="16">
        <v>1</v>
      </c>
      <c r="F105" s="65"/>
    </row>
    <row r="106" spans="1:6" ht="39.75" customHeight="1" x14ac:dyDescent="0.25">
      <c r="A106" s="30"/>
      <c r="B106" s="54"/>
      <c r="C106" s="67" t="s">
        <v>101</v>
      </c>
      <c r="D106" s="68"/>
      <c r="E106" s="55">
        <v>2</v>
      </c>
      <c r="F106" s="66"/>
    </row>
    <row r="107" spans="1:6" ht="50.25" customHeight="1" x14ac:dyDescent="0.25">
      <c r="A107" s="30"/>
      <c r="B107" s="31">
        <v>4</v>
      </c>
      <c r="C107" s="112" t="s">
        <v>62</v>
      </c>
      <c r="D107" s="113"/>
      <c r="E107" s="32">
        <f>E108</f>
        <v>10</v>
      </c>
      <c r="F107" s="33"/>
    </row>
    <row r="108" spans="1:6" ht="51" customHeight="1" x14ac:dyDescent="0.25">
      <c r="A108" s="30"/>
      <c r="B108" s="12" t="s">
        <v>14</v>
      </c>
      <c r="C108" s="80" t="s">
        <v>65</v>
      </c>
      <c r="D108" s="81"/>
      <c r="E108" s="13">
        <f>E109+E112</f>
        <v>10</v>
      </c>
      <c r="F108" s="22" t="s">
        <v>58</v>
      </c>
    </row>
    <row r="109" spans="1:6" ht="39.75" customHeight="1" x14ac:dyDescent="0.25">
      <c r="A109" s="30"/>
      <c r="B109" s="23" t="s">
        <v>47</v>
      </c>
      <c r="C109" s="69" t="s">
        <v>132</v>
      </c>
      <c r="D109" s="70"/>
      <c r="E109" s="24">
        <f>E110+E111</f>
        <v>6</v>
      </c>
      <c r="F109" s="56" t="s">
        <v>41</v>
      </c>
    </row>
    <row r="110" spans="1:6" ht="66" customHeight="1" x14ac:dyDescent="0.25">
      <c r="A110" s="30"/>
      <c r="B110" s="82"/>
      <c r="C110" s="67" t="s">
        <v>102</v>
      </c>
      <c r="D110" s="68"/>
      <c r="E110" s="16">
        <v>2</v>
      </c>
      <c r="F110" s="64"/>
    </row>
    <row r="111" spans="1:6" ht="26.25" customHeight="1" x14ac:dyDescent="0.25">
      <c r="A111" s="30"/>
      <c r="B111" s="84"/>
      <c r="C111" s="67" t="s">
        <v>53</v>
      </c>
      <c r="D111" s="68"/>
      <c r="E111" s="16">
        <v>4</v>
      </c>
      <c r="F111" s="66"/>
    </row>
    <row r="112" spans="1:6" ht="75" customHeight="1" x14ac:dyDescent="0.25">
      <c r="A112" s="30"/>
      <c r="B112" s="23" t="s">
        <v>48</v>
      </c>
      <c r="C112" s="69" t="s">
        <v>133</v>
      </c>
      <c r="D112" s="70"/>
      <c r="E112" s="24">
        <f>E113+E114</f>
        <v>4</v>
      </c>
      <c r="F112" s="56" t="s">
        <v>41</v>
      </c>
    </row>
    <row r="113" spans="1:6" ht="33" customHeight="1" x14ac:dyDescent="0.25">
      <c r="A113" s="30"/>
      <c r="B113" s="110"/>
      <c r="C113" s="111" t="s">
        <v>51</v>
      </c>
      <c r="D113" s="111"/>
      <c r="E113" s="16">
        <v>2</v>
      </c>
      <c r="F113" s="64"/>
    </row>
    <row r="114" spans="1:6" ht="39" customHeight="1" x14ac:dyDescent="0.25">
      <c r="A114" s="30"/>
      <c r="B114" s="110"/>
      <c r="C114" s="111" t="s">
        <v>52</v>
      </c>
      <c r="D114" s="111"/>
      <c r="E114" s="16">
        <v>2</v>
      </c>
      <c r="F114" s="66"/>
    </row>
    <row r="115" spans="1:6" ht="27.75" customHeight="1" x14ac:dyDescent="0.25">
      <c r="B115" s="132" t="s">
        <v>35</v>
      </c>
      <c r="C115" s="132"/>
      <c r="D115" s="132"/>
      <c r="E115" s="57"/>
    </row>
    <row r="116" spans="1:6" ht="118.5" customHeight="1" x14ac:dyDescent="0.25">
      <c r="B116" s="111" t="s">
        <v>103</v>
      </c>
      <c r="C116" s="111"/>
      <c r="D116" s="111"/>
      <c r="E116" s="111"/>
      <c r="F116" s="111"/>
    </row>
    <row r="117" spans="1:6" x14ac:dyDescent="0.25">
      <c r="A117" s="1"/>
      <c r="B117" s="58"/>
      <c r="C117" s="59"/>
      <c r="D117" s="60"/>
      <c r="E117" s="57"/>
    </row>
    <row r="118" spans="1:6" x14ac:dyDescent="0.25">
      <c r="A118" s="1"/>
    </row>
  </sheetData>
  <mergeCells count="156">
    <mergeCell ref="F71:F74"/>
    <mergeCell ref="F113:F114"/>
    <mergeCell ref="C59:D59"/>
    <mergeCell ref="B53:B54"/>
    <mergeCell ref="C74:D74"/>
    <mergeCell ref="C90:D90"/>
    <mergeCell ref="B87:B90"/>
    <mergeCell ref="C84:D84"/>
    <mergeCell ref="B36:B43"/>
    <mergeCell ref="B71:B74"/>
    <mergeCell ref="B49:B51"/>
    <mergeCell ref="C49:D49"/>
    <mergeCell ref="C86:D86"/>
    <mergeCell ref="C51:D51"/>
    <mergeCell ref="B95:B97"/>
    <mergeCell ref="C73:D73"/>
    <mergeCell ref="C61:D61"/>
    <mergeCell ref="C66:D66"/>
    <mergeCell ref="C48:D48"/>
    <mergeCell ref="C113:D113"/>
    <mergeCell ref="C111:D111"/>
    <mergeCell ref="B110:B111"/>
    <mergeCell ref="C107:D107"/>
    <mergeCell ref="C108:D108"/>
    <mergeCell ref="B116:F116"/>
    <mergeCell ref="C62:D62"/>
    <mergeCell ref="C65:D65"/>
    <mergeCell ref="B59:B65"/>
    <mergeCell ref="F67:F68"/>
    <mergeCell ref="F59:F65"/>
    <mergeCell ref="F56:F57"/>
    <mergeCell ref="F110:F111"/>
    <mergeCell ref="C72:D72"/>
    <mergeCell ref="F76:F83"/>
    <mergeCell ref="C87:D87"/>
    <mergeCell ref="F87:F89"/>
    <mergeCell ref="C83:D83"/>
    <mergeCell ref="B79:B83"/>
    <mergeCell ref="B56:B57"/>
    <mergeCell ref="C67:D67"/>
    <mergeCell ref="C68:D68"/>
    <mergeCell ref="B67:B68"/>
    <mergeCell ref="C106:D106"/>
    <mergeCell ref="C103:D103"/>
    <mergeCell ref="C76:D76"/>
    <mergeCell ref="B115:D115"/>
    <mergeCell ref="C109:D109"/>
    <mergeCell ref="C112:D112"/>
    <mergeCell ref="B113:B114"/>
    <mergeCell ref="C110:D110"/>
    <mergeCell ref="C114:D114"/>
    <mergeCell ref="C41:D41"/>
    <mergeCell ref="C42:D42"/>
    <mergeCell ref="C43:D43"/>
    <mergeCell ref="C33:D33"/>
    <mergeCell ref="C34:D34"/>
    <mergeCell ref="B99:B102"/>
    <mergeCell ref="C96:D96"/>
    <mergeCell ref="C97:D97"/>
    <mergeCell ref="C35:D35"/>
    <mergeCell ref="C52:D52"/>
    <mergeCell ref="C79:D79"/>
    <mergeCell ref="C75:D75"/>
    <mergeCell ref="C71:D71"/>
    <mergeCell ref="C70:D70"/>
    <mergeCell ref="C58:D58"/>
    <mergeCell ref="C63:D63"/>
    <mergeCell ref="C69:D69"/>
    <mergeCell ref="C56:D56"/>
    <mergeCell ref="C46:D46"/>
    <mergeCell ref="C82:D82"/>
    <mergeCell ref="C85:D85"/>
    <mergeCell ref="A1:F1"/>
    <mergeCell ref="A7:D7"/>
    <mergeCell ref="F12:F13"/>
    <mergeCell ref="F36:F43"/>
    <mergeCell ref="F15:F17"/>
    <mergeCell ref="F19:F23"/>
    <mergeCell ref="C32:D32"/>
    <mergeCell ref="C25:D25"/>
    <mergeCell ref="F25:F26"/>
    <mergeCell ref="F28:F29"/>
    <mergeCell ref="F31:F33"/>
    <mergeCell ref="B25:B26"/>
    <mergeCell ref="C40:D40"/>
    <mergeCell ref="C38:D38"/>
    <mergeCell ref="C26:D26"/>
    <mergeCell ref="C28:D28"/>
    <mergeCell ref="C27:D27"/>
    <mergeCell ref="C29:D29"/>
    <mergeCell ref="C30:D30"/>
    <mergeCell ref="C36:D36"/>
    <mergeCell ref="B31:B33"/>
    <mergeCell ref="C31:D31"/>
    <mergeCell ref="A3:F3"/>
    <mergeCell ref="A4:F4"/>
    <mergeCell ref="G12:H12"/>
    <mergeCell ref="C53:D53"/>
    <mergeCell ref="C57:D57"/>
    <mergeCell ref="C55:D55"/>
    <mergeCell ref="C13:D13"/>
    <mergeCell ref="B19:B23"/>
    <mergeCell ref="C16:D16"/>
    <mergeCell ref="C12:D12"/>
    <mergeCell ref="C19:D19"/>
    <mergeCell ref="C20:D20"/>
    <mergeCell ref="C23:D23"/>
    <mergeCell ref="C18:D18"/>
    <mergeCell ref="C21:D21"/>
    <mergeCell ref="C22:D22"/>
    <mergeCell ref="B46:B47"/>
    <mergeCell ref="F46:F47"/>
    <mergeCell ref="F53:F54"/>
    <mergeCell ref="F49:F51"/>
    <mergeCell ref="C24:D24"/>
    <mergeCell ref="C37:D37"/>
    <mergeCell ref="C39:D39"/>
    <mergeCell ref="C91:D91"/>
    <mergeCell ref="C92:D92"/>
    <mergeCell ref="C93:D93"/>
    <mergeCell ref="C78:D78"/>
    <mergeCell ref="C47:D47"/>
    <mergeCell ref="C44:D44"/>
    <mergeCell ref="C45:D45"/>
    <mergeCell ref="C50:D50"/>
    <mergeCell ref="C60:D60"/>
    <mergeCell ref="C77:D77"/>
    <mergeCell ref="C54:D54"/>
    <mergeCell ref="C64:D64"/>
    <mergeCell ref="C80:D80"/>
    <mergeCell ref="C81:D81"/>
    <mergeCell ref="C88:D88"/>
    <mergeCell ref="C89:D89"/>
    <mergeCell ref="A5:F5"/>
    <mergeCell ref="A6:F6"/>
    <mergeCell ref="B8:D8"/>
    <mergeCell ref="C9:D9"/>
    <mergeCell ref="C15:D15"/>
    <mergeCell ref="C17:D17"/>
    <mergeCell ref="B15:B17"/>
    <mergeCell ref="B12:B13"/>
    <mergeCell ref="C14:D14"/>
    <mergeCell ref="C10:D10"/>
    <mergeCell ref="C11:D11"/>
    <mergeCell ref="F104:F106"/>
    <mergeCell ref="F100:F102"/>
    <mergeCell ref="C105:D105"/>
    <mergeCell ref="C98:D98"/>
    <mergeCell ref="C99:D99"/>
    <mergeCell ref="C100:D100"/>
    <mergeCell ref="C101:D101"/>
    <mergeCell ref="C102:D102"/>
    <mergeCell ref="C94:D94"/>
    <mergeCell ref="C95:D95"/>
    <mergeCell ref="C104:D104"/>
    <mergeCell ref="F95:F97"/>
  </mergeCells>
  <pageMargins left="0.143700787" right="0.143700787" top="0.143700787" bottom="1.1043307090000001" header="0.39370078740157499" footer="0.56496062999999996"/>
  <pageSetup paperSize="9" scale="84" fitToHeight="0" orientation="landscape" r:id="rId1"/>
  <headerFooter>
    <oddFooter>&amp;CGhidul Solicitantului – Condiții Specifice
”Programe de formare și dezvoltare profesională continuă în domeniul economiei sănătății  - 
Economia sănătății și echitatea în accesul la servicii și tehnologii”</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7"/>
  <sheetViews>
    <sheetView workbookViewId="0">
      <selection activeCell="I17" sqref="E5:I17"/>
    </sheetView>
  </sheetViews>
  <sheetFormatPr defaultRowHeight="15" x14ac:dyDescent="0.25"/>
  <sheetData>
    <row r="7" spans="7:7" x14ac:dyDescent="0.25">
      <c r="G7" s="6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8" sqref="A1:XFD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Windows User</cp:lastModifiedBy>
  <cp:lastPrinted>2020-05-20T13:23:38Z</cp:lastPrinted>
  <dcterms:created xsi:type="dcterms:W3CDTF">2016-03-29T05:43:46Z</dcterms:created>
  <dcterms:modified xsi:type="dcterms:W3CDTF">2020-06-19T12:32:39Z</dcterms:modified>
</cp:coreProperties>
</file>